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99" documentId="13_ncr:1_{ED0CE4D2-4118-4BAD-BB2B-64CF631E286C}" xr6:coauthVersionLast="46" xr6:coauthVersionMax="47" xr10:uidLastSave="{9FABE905-D50A-42BA-92B6-E71B9EB161E2}"/>
  <bookViews>
    <workbookView xWindow="-120" yWindow="-120" windowWidth="29040" windowHeight="15840" xr2:uid="{00000000-000D-0000-FFFF-FFFF00000000}"/>
  </bookViews>
  <sheets>
    <sheet name="テスト公開申請用紙" sheetId="1" r:id="rId1"/>
    <sheet name="公開対象" sheetId="7" r:id="rId2"/>
    <sheet name="記載例" sheetId="6" r:id="rId3"/>
    <sheet name="（参考）履修学校種ID" sheetId="2" r:id="rId4"/>
    <sheet name="（参考）履修学年ID" sheetId="3" r:id="rId5"/>
    <sheet name="（参考）教科ID" sheetId="4" r:id="rId6"/>
  </sheets>
  <definedNames>
    <definedName name="_xlnm._FilterDatabase" localSheetId="0" hidden="1">テスト公開申請用紙!$B$21:$O$46</definedName>
    <definedName name="_xlnm._FilterDatabase" localSheetId="2" hidden="1">記載例!$B$21:$O$46</definedName>
    <definedName name="_xlnm.Print_Area" localSheetId="0">テスト公開申請用紙!$B$1:$O$46</definedName>
    <definedName name="_xlnm.Print_Area" localSheetId="2">記載例!$B$1:$O$46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1" l="1"/>
  <c r="P29" i="1"/>
  <c r="P30" i="1"/>
  <c r="P31" i="1"/>
  <c r="P32" i="1"/>
  <c r="P33" i="1"/>
  <c r="P34" i="1"/>
  <c r="P35" i="1"/>
  <c r="P36" i="1"/>
  <c r="P37" i="1"/>
  <c r="P38" i="1"/>
  <c r="P39" i="1"/>
  <c r="P40" i="1"/>
  <c r="P41" i="1"/>
  <c r="P42" i="1"/>
  <c r="P43" i="1"/>
  <c r="P44" i="1"/>
  <c r="P45" i="1"/>
  <c r="P46" i="1"/>
  <c r="P27" i="1"/>
  <c r="P26" i="1" s="1"/>
  <c r="P28" i="6"/>
  <c r="P29" i="6"/>
  <c r="P30" i="6"/>
  <c r="P31" i="6"/>
  <c r="P32" i="6"/>
  <c r="P33" i="6"/>
  <c r="P34" i="6"/>
  <c r="P35" i="6"/>
  <c r="P36" i="6"/>
  <c r="P37" i="6"/>
  <c r="P38" i="6"/>
  <c r="P39" i="6"/>
  <c r="P40" i="6"/>
  <c r="P41" i="6"/>
  <c r="P42" i="6"/>
  <c r="P43" i="6"/>
  <c r="P44" i="6"/>
  <c r="P45" i="6"/>
  <c r="P46" i="6"/>
  <c r="P27" i="6"/>
  <c r="D2" i="1"/>
  <c r="D3" i="1"/>
  <c r="D4" i="1"/>
  <c r="D5" i="1"/>
  <c r="D6" i="1"/>
  <c r="D7" i="1"/>
  <c r="D8" i="1"/>
  <c r="P26" i="6"/>
  <c r="D8" i="6"/>
  <c r="D7" i="6"/>
  <c r="D6" i="6"/>
  <c r="D5" i="6"/>
  <c r="D4" i="6"/>
  <c r="D3" i="6"/>
  <c r="E3" i="1" l="1"/>
  <c r="D2" i="6"/>
  <c r="E3" i="6" s="1"/>
</calcChain>
</file>

<file path=xl/sharedStrings.xml><?xml version="1.0" encoding="utf-8"?>
<sst xmlns="http://schemas.openxmlformats.org/spreadsheetml/2006/main" count="553" uniqueCount="333">
  <si>
    <r>
      <t>テスト公開申請用紙</t>
    </r>
    <r>
      <rPr>
        <b/>
        <sz val="12"/>
        <rFont val="ＭＳ Ｐゴシック"/>
        <family val="3"/>
        <charset val="128"/>
      </rPr>
      <t>　「学びの保障オンライン学習システム(MEXCBT)」へのテスト公開申請</t>
    </r>
    <rPh sb="3" eb="5">
      <t xml:space="preserve">コウカイ </t>
    </rPh>
    <rPh sb="5" eb="7">
      <t xml:space="preserve">シンセイ </t>
    </rPh>
    <rPh sb="7" eb="9">
      <t xml:space="preserve">ヨウシ </t>
    </rPh>
    <rPh sb="33" eb="35">
      <t xml:space="preserve">コウカイ </t>
    </rPh>
    <rPh sb="35" eb="37">
      <t xml:space="preserve">シンセイ </t>
    </rPh>
    <phoneticPr fontId="4"/>
  </si>
  <si>
    <t>以下の項目は必須です。</t>
    <rPh sb="0" eb="2">
      <t>イカ</t>
    </rPh>
    <rPh sb="3" eb="5">
      <t>コウモク</t>
    </rPh>
    <rPh sb="6" eb="8">
      <t>ヒッス</t>
    </rPh>
    <phoneticPr fontId="4"/>
  </si>
  <si>
    <t>入力チェック</t>
    <rPh sb="0" eb="2">
      <t>ニュウリョク</t>
    </rPh>
    <phoneticPr fontId="4"/>
  </si>
  <si>
    <t>設置者名：</t>
    <rPh sb="0" eb="3">
      <t>セッチシャ</t>
    </rPh>
    <rPh sb="3" eb="4">
      <t>メイ</t>
    </rPh>
    <phoneticPr fontId="4"/>
  </si>
  <si>
    <t>テスト申請者氏名：</t>
    <rPh sb="3" eb="6">
      <t>シンセイシャ</t>
    </rPh>
    <rPh sb="6" eb="8">
      <t>シメイ</t>
    </rPh>
    <phoneticPr fontId="4"/>
  </si>
  <si>
    <t>テスト作成者氏名：</t>
    <rPh sb="3" eb="5">
      <t>サクセイ</t>
    </rPh>
    <rPh sb="5" eb="6">
      <t>シャ</t>
    </rPh>
    <rPh sb="6" eb="8">
      <t xml:space="preserve">シメイ </t>
    </rPh>
    <phoneticPr fontId="4"/>
  </si>
  <si>
    <t>テスト作成者所属：</t>
    <rPh sb="3" eb="5">
      <t>サクセイ</t>
    </rPh>
    <rPh sb="5" eb="6">
      <t>シャ</t>
    </rPh>
    <rPh sb="6" eb="8">
      <t>ショゾク</t>
    </rPh>
    <phoneticPr fontId="4"/>
  </si>
  <si>
    <t>申請年月日：</t>
  </si>
  <si>
    <t>令和　　年　　月　　日</t>
    <rPh sb="0" eb="2">
      <t xml:space="preserve">レイワ </t>
    </rPh>
    <phoneticPr fontId="4"/>
  </si>
  <si>
    <t>留意事項</t>
    <rPh sb="0" eb="2">
      <t>リュウイ</t>
    </rPh>
    <rPh sb="2" eb="4">
      <t>ジコウ</t>
    </rPh>
    <phoneticPr fontId="4"/>
  </si>
  <si>
    <t>・テスト内容、申請内容</t>
    <rPh sb="4" eb="6">
      <t>ナイヨウ</t>
    </rPh>
    <rPh sb="7" eb="9">
      <t>シンセイ</t>
    </rPh>
    <rPh sb="9" eb="11">
      <t>ナイヨウ</t>
    </rPh>
    <phoneticPr fontId="4"/>
  </si>
  <si>
    <r>
      <t>・テスト公開申請は、必ず設置者（国立・私立の場合は学校）の担当者</t>
    </r>
    <r>
      <rPr>
        <sz val="12"/>
        <rFont val="ＭＳ Ｐゴシック"/>
        <family val="3"/>
        <charset val="128"/>
        <scheme val="minor"/>
      </rPr>
      <t>が</t>
    </r>
    <r>
      <rPr>
        <sz val="12"/>
        <rFont val="ＭＳ Ｐゴシック"/>
        <family val="2"/>
        <charset val="128"/>
        <scheme val="minor"/>
      </rPr>
      <t>行ってください。</t>
    </r>
    <rPh sb="4" eb="6">
      <t>コウカイ</t>
    </rPh>
    <rPh sb="6" eb="8">
      <t>シンセイ</t>
    </rPh>
    <rPh sb="10" eb="11">
      <t>カナラ</t>
    </rPh>
    <rPh sb="12" eb="15">
      <t>セッチシャ</t>
    </rPh>
    <rPh sb="16" eb="18">
      <t>コクリツ</t>
    </rPh>
    <rPh sb="19" eb="21">
      <t>シリツ</t>
    </rPh>
    <rPh sb="22" eb="24">
      <t>バアイ</t>
    </rPh>
    <rPh sb="25" eb="27">
      <t>ガッコウ</t>
    </rPh>
    <rPh sb="29" eb="32">
      <t>タントウシャ</t>
    </rPh>
    <rPh sb="33" eb="34">
      <t>オコナ</t>
    </rPh>
    <phoneticPr fontId="4"/>
  </si>
  <si>
    <t>・テストを作成する際、使用する引用文や写真、図、イラストの著作権や肖像権については、テスト作成者（またはテスト申請者、その所属団体等）自身がMEXCBTでの配信及び実施に</t>
    <rPh sb="5" eb="7">
      <t>サクセイ</t>
    </rPh>
    <rPh sb="9" eb="10">
      <t>サイ</t>
    </rPh>
    <rPh sb="15" eb="17">
      <t>インヨウ</t>
    </rPh>
    <rPh sb="17" eb="18">
      <t>ブン</t>
    </rPh>
    <rPh sb="78" eb="80">
      <t>ハイシン</t>
    </rPh>
    <rPh sb="80" eb="81">
      <t>オヨ</t>
    </rPh>
    <rPh sb="82" eb="84">
      <t>ジッシ</t>
    </rPh>
    <phoneticPr fontId="4"/>
  </si>
  <si>
    <t>　係る利用許諾を取得済みのコンテンツであること、もしくは、テスト作成者（またはテスト申請者、その所属団体等）自身が著作権を有するコンテンツであることを必ずご確認ください。</t>
    <rPh sb="3" eb="5">
      <t>リヨウ</t>
    </rPh>
    <rPh sb="5" eb="7">
      <t>キョダク</t>
    </rPh>
    <rPh sb="8" eb="10">
      <t>シュトク</t>
    </rPh>
    <rPh sb="10" eb="11">
      <t>ス</t>
    </rPh>
    <rPh sb="61" eb="62">
      <t>ユウ</t>
    </rPh>
    <rPh sb="75" eb="76">
      <t>カナラ</t>
    </rPh>
    <phoneticPr fontId="4"/>
  </si>
  <si>
    <r>
      <t>・</t>
    </r>
    <r>
      <rPr>
        <sz val="12"/>
        <rFont val="ＭＳ Ｐゴシック"/>
        <family val="3"/>
        <charset val="128"/>
        <scheme val="minor"/>
      </rPr>
      <t>テストを公開申請する際、</t>
    </r>
    <r>
      <rPr>
        <sz val="12"/>
        <rFont val="ＭＳ Ｐゴシック"/>
        <family val="2"/>
        <charset val="128"/>
        <scheme val="minor"/>
      </rPr>
      <t>作成したテストが、第三者の著作権、商標権、肖像権、名誉その他の権利・利益を侵害せず、また合法的なものであることを</t>
    </r>
    <r>
      <rPr>
        <sz val="12"/>
        <rFont val="ＭＳ Ｐゴシック"/>
        <family val="3"/>
        <charset val="128"/>
        <scheme val="minor"/>
      </rPr>
      <t>設置者が必ず</t>
    </r>
    <r>
      <rPr>
        <sz val="12"/>
        <rFont val="ＭＳ Ｐゴシック"/>
        <family val="2"/>
        <charset val="128"/>
        <scheme val="minor"/>
      </rPr>
      <t>確認</t>
    </r>
    <r>
      <rPr>
        <sz val="12"/>
        <rFont val="ＭＳ Ｐゴシック"/>
        <family val="3"/>
        <charset val="128"/>
        <scheme val="minor"/>
      </rPr>
      <t>して</t>
    </r>
    <r>
      <rPr>
        <sz val="12"/>
        <rFont val="ＭＳ Ｐゴシック"/>
        <family val="2"/>
        <charset val="128"/>
        <scheme val="minor"/>
      </rPr>
      <t>ください。</t>
    </r>
    <rPh sb="5" eb="7">
      <t>コウカイ</t>
    </rPh>
    <rPh sb="7" eb="9">
      <t>シンセイ</t>
    </rPh>
    <rPh sb="11" eb="12">
      <t>サイ</t>
    </rPh>
    <rPh sb="13" eb="15">
      <t>サクセイ</t>
    </rPh>
    <rPh sb="69" eb="72">
      <t>セッチシャ</t>
    </rPh>
    <rPh sb="73" eb="74">
      <t>カナラ</t>
    </rPh>
    <rPh sb="75" eb="77">
      <t>カクニン</t>
    </rPh>
    <phoneticPr fontId="4"/>
  </si>
  <si>
    <t>・テスト公開申請後に、著作権や肖像権、プライバシー等に問題が生じた場合は、公開申請者の責任において、当該問題の解決処理を行ってください。</t>
    <rPh sb="4" eb="6">
      <t>コウカイ</t>
    </rPh>
    <rPh sb="6" eb="9">
      <t>シンセイゴ</t>
    </rPh>
    <rPh sb="11" eb="14">
      <t>チョサクケン</t>
    </rPh>
    <rPh sb="15" eb="18">
      <t>ショウゾウケン</t>
    </rPh>
    <rPh sb="25" eb="26">
      <t>トウ</t>
    </rPh>
    <rPh sb="27" eb="29">
      <t>モンダイ</t>
    </rPh>
    <rPh sb="30" eb="31">
      <t>ショウ</t>
    </rPh>
    <rPh sb="33" eb="35">
      <t>バアイ</t>
    </rPh>
    <rPh sb="37" eb="42">
      <t>コウカイシンセイシャ</t>
    </rPh>
    <rPh sb="43" eb="45">
      <t>セキニン</t>
    </rPh>
    <rPh sb="50" eb="52">
      <t>トウガイ</t>
    </rPh>
    <rPh sb="52" eb="54">
      <t>モンダイ</t>
    </rPh>
    <rPh sb="55" eb="57">
      <t>カイケツ</t>
    </rPh>
    <rPh sb="57" eb="59">
      <t>ショリ</t>
    </rPh>
    <rPh sb="60" eb="61">
      <t>オコナ</t>
    </rPh>
    <phoneticPr fontId="4"/>
  </si>
  <si>
    <t>・テスト名</t>
    <rPh sb="4" eb="5">
      <t xml:space="preserve">ナ </t>
    </rPh>
    <phoneticPr fontId="4"/>
  </si>
  <si>
    <t>・ 「テスト作成サイト（試行版）」で作成したテストのテスト名を入力してください。</t>
    <rPh sb="5" eb="6">
      <t xml:space="preserve">ナ </t>
    </rPh>
    <rPh sb="7" eb="9">
      <t xml:space="preserve">シンセイ </t>
    </rPh>
    <rPh sb="31" eb="33">
      <t>ニュウリョク</t>
    </rPh>
    <phoneticPr fontId="4"/>
  </si>
  <si>
    <t>・ テスト名は、公開申請するテストを選択後に表示されるテストのLabel（またはテストのプロパティ内のタイトル）で確認できます。</t>
    <rPh sb="35" eb="36">
      <t xml:space="preserve">ナ </t>
    </rPh>
    <rPh sb="37" eb="39">
      <t xml:space="preserve">サイショ </t>
    </rPh>
    <phoneticPr fontId="4"/>
  </si>
  <si>
    <r>
      <t>・ 「アルファベット（ j または g ）ではじまるコード</t>
    </r>
    <r>
      <rPr>
        <sz val="12"/>
        <rFont val="ＭＳ Ｐゴシック"/>
        <family val="3"/>
        <charset val="128"/>
        <scheme val="minor"/>
      </rPr>
      <t>（初期表示されるフォルダ名）</t>
    </r>
    <r>
      <rPr>
        <sz val="12"/>
        <rFont val="ＭＳ Ｐゴシック"/>
        <family val="2"/>
        <charset val="128"/>
        <scheme val="minor"/>
      </rPr>
      <t>」「学校種学年（全角）」「教科」が記載されていることをご確認ください。（例「j1000-1 1 問題演習 小５算数」）</t>
    </r>
    <rPh sb="25" eb="27">
      <t xml:space="preserve">メイショウ </t>
    </rPh>
    <rPh sb="30" eb="32">
      <t>ショキ</t>
    </rPh>
    <rPh sb="32" eb="34">
      <t>ヒョウジ</t>
    </rPh>
    <rPh sb="41" eb="42">
      <t>メイ</t>
    </rPh>
    <rPh sb="51" eb="53">
      <t xml:space="preserve">ゼンカク </t>
    </rPh>
    <rPh sb="72" eb="74">
      <t xml:space="preserve">カクニｎ </t>
    </rPh>
    <rPh sb="89" eb="90">
      <t xml:space="preserve">ナ </t>
    </rPh>
    <phoneticPr fontId="4"/>
  </si>
  <si>
    <t>・その他</t>
    <phoneticPr fontId="4"/>
  </si>
  <si>
    <r>
      <t>　テスト名　</t>
    </r>
    <r>
      <rPr>
        <b/>
        <sz val="12"/>
        <color rgb="FFFF0000"/>
        <rFont val="ＭＳ Ｐゴシック"/>
        <family val="3"/>
        <charset val="128"/>
        <scheme val="minor"/>
      </rPr>
      <t>※必須</t>
    </r>
    <rPh sb="4" eb="5">
      <t xml:space="preserve">ナ </t>
    </rPh>
    <rPh sb="7" eb="9">
      <t>ヒッス</t>
    </rPh>
    <phoneticPr fontId="4"/>
  </si>
  <si>
    <r>
      <t xml:space="preserve">テスト管理用情報 </t>
    </r>
    <r>
      <rPr>
        <b/>
        <sz val="12"/>
        <color rgb="FFFF0000"/>
        <rFont val="ＭＳ Ｐゴシック"/>
        <family val="3"/>
        <charset val="128"/>
        <scheme val="minor"/>
      </rPr>
      <t>※必須</t>
    </r>
    <rPh sb="3" eb="6">
      <t>カンリヨウ</t>
    </rPh>
    <rPh sb="6" eb="8">
      <t>ジョウホウ</t>
    </rPh>
    <rPh sb="10" eb="12">
      <t>ヒッス</t>
    </rPh>
    <phoneticPr fontId="4"/>
  </si>
  <si>
    <t>その他情報　※任意</t>
    <rPh sb="2" eb="3">
      <t>タ</t>
    </rPh>
    <rPh sb="3" eb="5">
      <t>ジョウホウ</t>
    </rPh>
    <rPh sb="7" eb="9">
      <t>ニンイ</t>
    </rPh>
    <phoneticPr fontId="4"/>
  </si>
  <si>
    <r>
      <t xml:space="preserve">承認
</t>
    </r>
    <r>
      <rPr>
        <b/>
        <sz val="12"/>
        <color rgb="FFFF0000"/>
        <rFont val="ＭＳ Ｐゴシック"/>
        <family val="3"/>
        <charset val="128"/>
        <scheme val="minor"/>
      </rPr>
      <t>※必須</t>
    </r>
    <rPh sb="0" eb="2">
      <t>ショウニン</t>
    </rPh>
    <rPh sb="4" eb="6">
      <t>ヒッス</t>
    </rPh>
    <phoneticPr fontId="4"/>
  </si>
  <si>
    <t>エラーチェック</t>
    <phoneticPr fontId="4"/>
  </si>
  <si>
    <t>履修学校種ID</t>
    <rPh sb="2" eb="4">
      <t>ガッコウ</t>
    </rPh>
    <rPh sb="4" eb="5">
      <t>シュ</t>
    </rPh>
    <phoneticPr fontId="4"/>
  </si>
  <si>
    <t>履修学年ID</t>
    <phoneticPr fontId="4"/>
  </si>
  <si>
    <t>教科ID</t>
    <phoneticPr fontId="4"/>
  </si>
  <si>
    <t>著作権等確認</t>
    <rPh sb="0" eb="3">
      <t>チョサクケン</t>
    </rPh>
    <rPh sb="3" eb="4">
      <t>トウ</t>
    </rPh>
    <rPh sb="4" eb="6">
      <t>カクニン</t>
    </rPh>
    <phoneticPr fontId="4"/>
  </si>
  <si>
    <t>音声</t>
    <rPh sb="0" eb="2">
      <t>オンセイ</t>
    </rPh>
    <phoneticPr fontId="4"/>
  </si>
  <si>
    <t>検索可能期間</t>
    <phoneticPr fontId="4"/>
  </si>
  <si>
    <t>受験可能期間</t>
    <rPh sb="0" eb="2">
      <t>ジュケン</t>
    </rPh>
    <rPh sb="2" eb="4">
      <t>カノウ</t>
    </rPh>
    <rPh sb="4" eb="6">
      <t>キカン</t>
    </rPh>
    <phoneticPr fontId="4"/>
  </si>
  <si>
    <t>問題情報PDF名</t>
    <rPh sb="0" eb="2">
      <t>モンダイ</t>
    </rPh>
    <rPh sb="2" eb="4">
      <t>ジョウホウ</t>
    </rPh>
    <rPh sb="7" eb="8">
      <t>メイ</t>
    </rPh>
    <phoneticPr fontId="4"/>
  </si>
  <si>
    <t>解説PDF名</t>
    <rPh sb="0" eb="2">
      <t>カイセツ</t>
    </rPh>
    <rPh sb="5" eb="6">
      <t>メイ</t>
    </rPh>
    <phoneticPr fontId="4"/>
  </si>
  <si>
    <t>●●市教育委員会</t>
    <rPh sb="2" eb="3">
      <t>シ</t>
    </rPh>
    <rPh sb="3" eb="5">
      <t>キョウイク</t>
    </rPh>
    <rPh sb="5" eb="8">
      <t>イインカイ</t>
    </rPh>
    <phoneticPr fontId="13"/>
  </si>
  <si>
    <t>学び　太郎</t>
    <rPh sb="0" eb="1">
      <t>マナ</t>
    </rPh>
    <rPh sb="3" eb="5">
      <t>タロウ</t>
    </rPh>
    <phoneticPr fontId="13"/>
  </si>
  <si>
    <t>保障　花子</t>
    <rPh sb="0" eb="2">
      <t>ホショウ</t>
    </rPh>
    <rPh sb="3" eb="5">
      <t>ハナコ</t>
    </rPh>
    <phoneticPr fontId="13"/>
  </si>
  <si>
    <t>●●市教育委員会　〇〇部</t>
    <rPh sb="2" eb="3">
      <t>シ</t>
    </rPh>
    <rPh sb="3" eb="5">
      <t>キョウイク</t>
    </rPh>
    <rPh sb="5" eb="8">
      <t>イインカイ</t>
    </rPh>
    <rPh sb="11" eb="12">
      <t>ブ</t>
    </rPh>
    <phoneticPr fontId="13"/>
  </si>
  <si>
    <t>令和３年11月XX日</t>
    <rPh sb="0" eb="2">
      <t xml:space="preserve">レイワ </t>
    </rPh>
    <phoneticPr fontId="4"/>
  </si>
  <si>
    <t>係る利用許諾を取得済みのコンテンツであること、もしくは、テスト作成者（またはテスト申請者、その所属団体等）自身が著作権を有するコンテンツであることを必ずご確認ください。</t>
    <rPh sb="2" eb="4">
      <t>リヨウ</t>
    </rPh>
    <rPh sb="4" eb="6">
      <t>キョダク</t>
    </rPh>
    <rPh sb="7" eb="9">
      <t>シュトク</t>
    </rPh>
    <rPh sb="9" eb="10">
      <t>ス</t>
    </rPh>
    <rPh sb="60" eb="61">
      <t>ユウ</t>
    </rPh>
    <rPh sb="74" eb="75">
      <t>カナラ</t>
    </rPh>
    <phoneticPr fontId="4"/>
  </si>
  <si>
    <t>j100X　演習問題　小５算数１</t>
    <rPh sb="6" eb="8">
      <t>エンシュウ</t>
    </rPh>
    <rPh sb="8" eb="10">
      <t>モンダイ</t>
    </rPh>
    <rPh sb="11" eb="12">
      <t>ショウ</t>
    </rPh>
    <rPh sb="13" eb="15">
      <t>サンスウ</t>
    </rPh>
    <phoneticPr fontId="13"/>
  </si>
  <si>
    <t>2 : 小学校</t>
  </si>
  <si>
    <t>05 : 小学5年</t>
  </si>
  <si>
    <t>5 : 算数／数学</t>
  </si>
  <si>
    <t>確認済</t>
  </si>
  <si>
    <t>無</t>
  </si>
  <si>
    <t>aaa.pdf</t>
    <phoneticPr fontId="13"/>
  </si>
  <si>
    <t>承認済</t>
  </si>
  <si>
    <t>j100X　演習問題　小５算数２</t>
    <rPh sb="6" eb="8">
      <t>エンシュウ</t>
    </rPh>
    <rPh sb="8" eb="10">
      <t>モンダイ</t>
    </rPh>
    <rPh sb="11" eb="12">
      <t>ショウ</t>
    </rPh>
    <rPh sb="13" eb="15">
      <t>サンスウ</t>
    </rPh>
    <phoneticPr fontId="13"/>
  </si>
  <si>
    <t>2021/12/1-2021/12/31</t>
    <phoneticPr fontId="13"/>
  </si>
  <si>
    <t>2021/12/1-2022/3/31</t>
    <phoneticPr fontId="13"/>
  </si>
  <si>
    <t>bbb.pdf</t>
    <phoneticPr fontId="13"/>
  </si>
  <si>
    <t>ccc.pdf</t>
    <phoneticPr fontId="13"/>
  </si>
  <si>
    <t>j100X　演習問題　中３英語１</t>
    <rPh sb="6" eb="8">
      <t>エンシュウ</t>
    </rPh>
    <rPh sb="8" eb="10">
      <t>モンダイ</t>
    </rPh>
    <rPh sb="11" eb="12">
      <t>チュウ</t>
    </rPh>
    <rPh sb="13" eb="15">
      <t>エイゴ</t>
    </rPh>
    <phoneticPr fontId="13"/>
  </si>
  <si>
    <t>3 : 中学校</t>
  </si>
  <si>
    <t>09 : 中学3年</t>
  </si>
  <si>
    <t>H : 外国語</t>
  </si>
  <si>
    <t>有</t>
  </si>
  <si>
    <t>※問題検索画面のプルダウンでは利用しません。IDの桁数は最大11桁です。</t>
    <rPh sb="1" eb="3">
      <t>モンダイ</t>
    </rPh>
    <rPh sb="3" eb="5">
      <t>ケンサク</t>
    </rPh>
    <rPh sb="5" eb="7">
      <t>ガメン</t>
    </rPh>
    <rPh sb="15" eb="17">
      <t>リヨウ</t>
    </rPh>
    <rPh sb="25" eb="27">
      <t>ケタスウ</t>
    </rPh>
    <rPh sb="28" eb="30">
      <t>サイダイ</t>
    </rPh>
    <rPh sb="32" eb="33">
      <t>ケタ</t>
    </rPh>
    <phoneticPr fontId="14"/>
  </si>
  <si>
    <t>ID</t>
    <phoneticPr fontId="14"/>
  </si>
  <si>
    <t>学校種名</t>
    <rPh sb="0" eb="3">
      <t>ガッコウシュ</t>
    </rPh>
    <rPh sb="3" eb="4">
      <t>メイ</t>
    </rPh>
    <phoneticPr fontId="14"/>
  </si>
  <si>
    <t>入力用</t>
    <rPh sb="0" eb="3">
      <t>ニュウリョクヨウ</t>
    </rPh>
    <phoneticPr fontId="14"/>
  </si>
  <si>
    <t>幼稚園</t>
  </si>
  <si>
    <t>1 : 幼稚園</t>
  </si>
  <si>
    <t>小学校</t>
  </si>
  <si>
    <t>中学校</t>
  </si>
  <si>
    <t>高等学校</t>
  </si>
  <si>
    <t>4 : 高等学校</t>
  </si>
  <si>
    <t>特別支援学校幼稚部（障害分類なし）</t>
  </si>
  <si>
    <t>5 : 特別支援学校幼稚部（障害分類なし）</t>
  </si>
  <si>
    <t>特別支援学校小学部・中学部（障害分類なし）</t>
  </si>
  <si>
    <t>6 : 特別支援学校小学部・中学部（障害分類なし）</t>
  </si>
  <si>
    <t>特別支援学校小学部（視覚・聴覚・肢体・病弱）</t>
  </si>
  <si>
    <t>7 : 特別支援学校小学部（視覚・聴覚・肢体・病弱）</t>
  </si>
  <si>
    <t>特別支援学校小学部（知的）</t>
  </si>
  <si>
    <t>8 : 特別支援学校小学部（知的）</t>
  </si>
  <si>
    <t>特別支援学校中学部（視覚・聴覚・肢体・病弱）</t>
  </si>
  <si>
    <t>9 : 特別支援学校中学部（視覚・聴覚・肢体・病弱）</t>
  </si>
  <si>
    <t>A</t>
  </si>
  <si>
    <t>特別支援学校中学部（知的）</t>
    <phoneticPr fontId="14"/>
  </si>
  <si>
    <t>A : 特別支援学校中学部（知的）</t>
    <phoneticPr fontId="14"/>
  </si>
  <si>
    <t>B</t>
  </si>
  <si>
    <t>特別支援学校高等部（障害分類なし）</t>
    <phoneticPr fontId="14"/>
  </si>
  <si>
    <t>B : 特別支援学校高等部（障害分類なし）</t>
    <phoneticPr fontId="14"/>
  </si>
  <si>
    <t>C</t>
  </si>
  <si>
    <t>特別支援学校高等部（視覚・聴覚・肢体・病弱）</t>
    <phoneticPr fontId="14"/>
  </si>
  <si>
    <t>C : 特別支援学校高等部（視覚・聴覚・肢体・病弱）</t>
    <phoneticPr fontId="14"/>
  </si>
  <si>
    <t>D</t>
  </si>
  <si>
    <t>特別支援学校高等部（視覚）</t>
    <phoneticPr fontId="14"/>
  </si>
  <si>
    <t>D : 特別支援学校高等部（視覚）</t>
    <phoneticPr fontId="14"/>
  </si>
  <si>
    <t>E</t>
  </si>
  <si>
    <t>特別支援学校高等部（聴覚）</t>
    <phoneticPr fontId="14"/>
  </si>
  <si>
    <t>E : 特別支援学校高等部（聴覚）</t>
    <phoneticPr fontId="14"/>
  </si>
  <si>
    <t>F</t>
  </si>
  <si>
    <t>特別支援学校高等部（肢体）</t>
    <phoneticPr fontId="14"/>
  </si>
  <si>
    <t>F : 特別支援学校高等部（肢体）</t>
    <phoneticPr fontId="14"/>
  </si>
  <si>
    <t>G</t>
  </si>
  <si>
    <t>特別支援学校高等部（知的）</t>
    <phoneticPr fontId="14"/>
  </si>
  <si>
    <t>G : 特別支援学校高等部（知的）</t>
    <phoneticPr fontId="14"/>
  </si>
  <si>
    <t>H</t>
    <phoneticPr fontId="14"/>
  </si>
  <si>
    <t>大学</t>
    <rPh sb="0" eb="2">
      <t>ダイガク</t>
    </rPh>
    <phoneticPr fontId="14"/>
  </si>
  <si>
    <t>※問題検索画面のプルダウンでは上から順に表示されます。利用予定に〇がついているものだけ表示されます。IDの桁数は最大11桁です。</t>
    <rPh sb="1" eb="3">
      <t>モンダイ</t>
    </rPh>
    <rPh sb="3" eb="5">
      <t>ケンサク</t>
    </rPh>
    <rPh sb="5" eb="7">
      <t>ガメン</t>
    </rPh>
    <rPh sb="15" eb="16">
      <t>ウエ</t>
    </rPh>
    <rPh sb="18" eb="19">
      <t>ジュン</t>
    </rPh>
    <rPh sb="20" eb="22">
      <t>ヒョウジ</t>
    </rPh>
    <rPh sb="27" eb="29">
      <t>リヨウ</t>
    </rPh>
    <rPh sb="29" eb="31">
      <t>ヨテイ</t>
    </rPh>
    <rPh sb="43" eb="45">
      <t>ヒョウジ</t>
    </rPh>
    <rPh sb="53" eb="55">
      <t>ケタスウ</t>
    </rPh>
    <rPh sb="56" eb="58">
      <t>サイダイ</t>
    </rPh>
    <rPh sb="60" eb="61">
      <t>ケタ</t>
    </rPh>
    <phoneticPr fontId="14"/>
  </si>
  <si>
    <t>履修学年名</t>
    <rPh sb="0" eb="2">
      <t>リシュウ</t>
    </rPh>
    <rPh sb="2" eb="4">
      <t>ガクネン</t>
    </rPh>
    <rPh sb="4" eb="5">
      <t>メイ</t>
    </rPh>
    <phoneticPr fontId="14"/>
  </si>
  <si>
    <t>利用予定</t>
    <rPh sb="0" eb="2">
      <t>リヨウ</t>
    </rPh>
    <rPh sb="2" eb="4">
      <t>ヨテイ</t>
    </rPh>
    <phoneticPr fontId="14"/>
  </si>
  <si>
    <t>履修学校種名</t>
    <rPh sb="0" eb="2">
      <t>リシュウ</t>
    </rPh>
    <rPh sb="2" eb="4">
      <t>ガッコウ</t>
    </rPh>
    <rPh sb="4" eb="5">
      <t>シュ</t>
    </rPh>
    <rPh sb="5" eb="6">
      <t>メイ</t>
    </rPh>
    <phoneticPr fontId="14"/>
  </si>
  <si>
    <t>01</t>
  </si>
  <si>
    <t>小学1年</t>
    <rPh sb="0" eb="2">
      <t>ショウガク</t>
    </rPh>
    <rPh sb="3" eb="4">
      <t>ネン</t>
    </rPh>
    <phoneticPr fontId="13"/>
  </si>
  <si>
    <t>〇</t>
    <phoneticPr fontId="14"/>
  </si>
  <si>
    <t>小学校</t>
    <rPh sb="0" eb="2">
      <t>ショウガッコウ</t>
    </rPh>
    <phoneticPr fontId="14"/>
  </si>
  <si>
    <t>01 : 小学1年</t>
  </si>
  <si>
    <t>02</t>
  </si>
  <si>
    <t>小学2年</t>
    <rPh sb="0" eb="2">
      <t>ショウガク</t>
    </rPh>
    <rPh sb="3" eb="4">
      <t>ネン</t>
    </rPh>
    <phoneticPr fontId="13"/>
  </si>
  <si>
    <t>02 : 小学2年</t>
  </si>
  <si>
    <t>03</t>
  </si>
  <si>
    <t>小学3年</t>
    <rPh sb="0" eb="2">
      <t>ショウガク</t>
    </rPh>
    <rPh sb="3" eb="4">
      <t>ネン</t>
    </rPh>
    <phoneticPr fontId="13"/>
  </si>
  <si>
    <t>03 : 小学3年</t>
  </si>
  <si>
    <t>04</t>
  </si>
  <si>
    <t>小学4年</t>
    <rPh sb="0" eb="2">
      <t>ショウガク</t>
    </rPh>
    <rPh sb="3" eb="4">
      <t>ネン</t>
    </rPh>
    <phoneticPr fontId="13"/>
  </si>
  <si>
    <t>04 : 小学4年</t>
  </si>
  <si>
    <t>05</t>
  </si>
  <si>
    <t>小学5年</t>
    <rPh sb="0" eb="2">
      <t>ショウガク</t>
    </rPh>
    <rPh sb="3" eb="4">
      <t>ネン</t>
    </rPh>
    <phoneticPr fontId="13"/>
  </si>
  <si>
    <t>06</t>
  </si>
  <si>
    <t>小学6年</t>
    <rPh sb="0" eb="2">
      <t>ショウガク</t>
    </rPh>
    <rPh sb="3" eb="4">
      <t>ネン</t>
    </rPh>
    <phoneticPr fontId="13"/>
  </si>
  <si>
    <t>06 : 小学6年</t>
  </si>
  <si>
    <t>07</t>
  </si>
  <si>
    <t>中学1年</t>
    <rPh sb="0" eb="2">
      <t>チュウガク</t>
    </rPh>
    <rPh sb="3" eb="4">
      <t>ネン</t>
    </rPh>
    <phoneticPr fontId="13"/>
  </si>
  <si>
    <t>中学校</t>
    <rPh sb="0" eb="2">
      <t>チュウガッコウ</t>
    </rPh>
    <phoneticPr fontId="14"/>
  </si>
  <si>
    <t>07 : 中学1年</t>
  </si>
  <si>
    <t>08</t>
  </si>
  <si>
    <t>中学2年</t>
    <rPh sb="0" eb="2">
      <t>チュウガク</t>
    </rPh>
    <rPh sb="3" eb="4">
      <t>ネン</t>
    </rPh>
    <phoneticPr fontId="13"/>
  </si>
  <si>
    <t>08 : 中学2年</t>
  </si>
  <si>
    <t>09</t>
  </si>
  <si>
    <t>中学3年</t>
    <rPh sb="0" eb="2">
      <t>チュウガク</t>
    </rPh>
    <rPh sb="3" eb="4">
      <t>ネン</t>
    </rPh>
    <phoneticPr fontId="13"/>
  </si>
  <si>
    <t>10</t>
  </si>
  <si>
    <t>高校1年</t>
    <rPh sb="0" eb="2">
      <t>コウコウ</t>
    </rPh>
    <rPh sb="3" eb="4">
      <t>ネン</t>
    </rPh>
    <phoneticPr fontId="13"/>
  </si>
  <si>
    <t>高等学校</t>
    <rPh sb="0" eb="1">
      <t>コウトウ</t>
    </rPh>
    <rPh sb="1" eb="3">
      <t>ガッコウ</t>
    </rPh>
    <phoneticPr fontId="14"/>
  </si>
  <si>
    <t>10 : 高校1年</t>
  </si>
  <si>
    <t>11</t>
  </si>
  <si>
    <t>高校2年</t>
    <rPh sb="0" eb="2">
      <t>コウコウ</t>
    </rPh>
    <rPh sb="3" eb="4">
      <t>ネン</t>
    </rPh>
    <phoneticPr fontId="13"/>
  </si>
  <si>
    <t>11 : 高校2年</t>
  </si>
  <si>
    <t>12</t>
  </si>
  <si>
    <t>高校3年</t>
    <rPh sb="0" eb="2">
      <t>コウコウ</t>
    </rPh>
    <rPh sb="3" eb="4">
      <t>ネン</t>
    </rPh>
    <phoneticPr fontId="13"/>
  </si>
  <si>
    <t>12 : 高校3年</t>
  </si>
  <si>
    <t>13</t>
  </si>
  <si>
    <t>大学1年</t>
  </si>
  <si>
    <t>大学</t>
  </si>
  <si>
    <t>14</t>
  </si>
  <si>
    <t>大学2年</t>
  </si>
  <si>
    <t>15</t>
  </si>
  <si>
    <t>大学3年</t>
  </si>
  <si>
    <t>16</t>
  </si>
  <si>
    <t>大学4年</t>
  </si>
  <si>
    <t>ID</t>
    <phoneticPr fontId="19"/>
  </si>
  <si>
    <t>教科名</t>
    <rPh sb="0" eb="2">
      <t>キョウカ</t>
    </rPh>
    <rPh sb="2" eb="3">
      <t>メイ</t>
    </rPh>
    <phoneticPr fontId="19"/>
  </si>
  <si>
    <t>利用予定</t>
    <rPh sb="0" eb="2">
      <t>リヨウ</t>
    </rPh>
    <rPh sb="2" eb="4">
      <t>ヨテイ</t>
    </rPh>
    <phoneticPr fontId="19"/>
  </si>
  <si>
    <r>
      <t xml:space="preserve">幼稚園
</t>
    </r>
    <r>
      <rPr>
        <sz val="6"/>
        <color theme="1"/>
        <rFont val="ＭＳ Ｐゴシック"/>
        <family val="3"/>
        <charset val="128"/>
        <scheme val="minor"/>
      </rPr>
      <t>(１)</t>
    </r>
    <rPh sb="0" eb="3">
      <t>ヨウチエン</t>
    </rPh>
    <phoneticPr fontId="19"/>
  </si>
  <si>
    <r>
      <t>小学校</t>
    </r>
    <r>
      <rPr>
        <sz val="6"/>
        <color theme="1"/>
        <rFont val="ＭＳ Ｐゴシック"/>
        <family val="3"/>
        <charset val="128"/>
        <scheme val="minor"/>
      </rPr>
      <t xml:space="preserve">
(２)</t>
    </r>
    <rPh sb="0" eb="1">
      <t>ショウ</t>
    </rPh>
    <rPh sb="1" eb="3">
      <t>ガッコウ</t>
    </rPh>
    <phoneticPr fontId="19"/>
  </si>
  <si>
    <r>
      <t xml:space="preserve">中学校
</t>
    </r>
    <r>
      <rPr>
        <sz val="6"/>
        <color theme="1"/>
        <rFont val="ＭＳ Ｐゴシック"/>
        <family val="3"/>
        <charset val="128"/>
        <scheme val="minor"/>
      </rPr>
      <t>(３)</t>
    </r>
    <rPh sb="0" eb="1">
      <t>チュウ</t>
    </rPh>
    <rPh sb="1" eb="3">
      <t>ガッコウ</t>
    </rPh>
    <phoneticPr fontId="19"/>
  </si>
  <si>
    <r>
      <t xml:space="preserve">高等
学校
</t>
    </r>
    <r>
      <rPr>
        <sz val="6"/>
        <color theme="1"/>
        <rFont val="ＭＳ Ｐゴシック"/>
        <family val="3"/>
        <charset val="128"/>
        <scheme val="minor"/>
      </rPr>
      <t>(４)</t>
    </r>
    <rPh sb="0" eb="2">
      <t>コウトウ</t>
    </rPh>
    <rPh sb="3" eb="5">
      <t>ガッコウ</t>
    </rPh>
    <phoneticPr fontId="19"/>
  </si>
  <si>
    <t>特別支援学校</t>
    <rPh sb="0" eb="2">
      <t>トクベツ</t>
    </rPh>
    <rPh sb="2" eb="4">
      <t>シエン</t>
    </rPh>
    <rPh sb="4" eb="6">
      <t>ガッコウ</t>
    </rPh>
    <phoneticPr fontId="19"/>
  </si>
  <si>
    <t>備考</t>
    <rPh sb="0" eb="2">
      <t>ビコウ</t>
    </rPh>
    <phoneticPr fontId="19"/>
  </si>
  <si>
    <t>入力用</t>
    <rPh sb="0" eb="3">
      <t>ニュウリョクヨウ</t>
    </rPh>
    <phoneticPr fontId="19"/>
  </si>
  <si>
    <r>
      <t xml:space="preserve">幼稚部
</t>
    </r>
    <r>
      <rPr>
        <sz val="6"/>
        <color theme="1"/>
        <rFont val="ＭＳ Ｐゴシック"/>
        <family val="3"/>
        <charset val="128"/>
        <scheme val="minor"/>
      </rPr>
      <t>(５)</t>
    </r>
    <rPh sb="0" eb="3">
      <t>ヨウチブ</t>
    </rPh>
    <phoneticPr fontId="19"/>
  </si>
  <si>
    <r>
      <t xml:space="preserve">小学部
</t>
    </r>
    <r>
      <rPr>
        <sz val="6"/>
        <color theme="1"/>
        <rFont val="ＭＳ Ｐゴシック"/>
        <family val="3"/>
        <charset val="128"/>
        <scheme val="minor"/>
      </rPr>
      <t>(６-８)</t>
    </r>
    <rPh sb="0" eb="2">
      <t>ショウガク</t>
    </rPh>
    <rPh sb="2" eb="3">
      <t>ブ</t>
    </rPh>
    <phoneticPr fontId="19"/>
  </si>
  <si>
    <r>
      <t xml:space="preserve">中学部
</t>
    </r>
    <r>
      <rPr>
        <sz val="6"/>
        <color theme="1"/>
        <rFont val="ＭＳ Ｐゴシック"/>
        <family val="3"/>
        <charset val="128"/>
        <scheme val="minor"/>
      </rPr>
      <t>(６,９,A)</t>
    </r>
    <rPh sb="0" eb="3">
      <t>チュウガクブ</t>
    </rPh>
    <phoneticPr fontId="19"/>
  </si>
  <si>
    <r>
      <t xml:space="preserve">高等部
</t>
    </r>
    <r>
      <rPr>
        <sz val="6"/>
        <color theme="1"/>
        <rFont val="ＭＳ Ｐゴシック"/>
        <family val="3"/>
        <charset val="128"/>
        <scheme val="minor"/>
      </rPr>
      <t>(B~H)</t>
    </r>
    <rPh sb="0" eb="3">
      <t>コウトウブ</t>
    </rPh>
    <phoneticPr fontId="19"/>
  </si>
  <si>
    <t>総則</t>
    <rPh sb="0" eb="2">
      <t>ソウソク</t>
    </rPh>
    <phoneticPr fontId="19"/>
  </si>
  <si>
    <t>○</t>
  </si>
  <si>
    <t>0 : 総則</t>
  </si>
  <si>
    <t>国語</t>
    <rPh sb="0" eb="2">
      <t>コクゴ</t>
    </rPh>
    <phoneticPr fontId="19"/>
  </si>
  <si>
    <t>○</t>
    <phoneticPr fontId="19"/>
  </si>
  <si>
    <t>1 : 国語</t>
  </si>
  <si>
    <t>社会</t>
    <rPh sb="0" eb="2">
      <t>シャカイ</t>
    </rPh>
    <phoneticPr fontId="19"/>
  </si>
  <si>
    <t>2 : 社会</t>
  </si>
  <si>
    <t>地理歴史</t>
    <rPh sb="0" eb="2">
      <t>チリ</t>
    </rPh>
    <rPh sb="2" eb="4">
      <t>レキシ</t>
    </rPh>
    <phoneticPr fontId="19"/>
  </si>
  <si>
    <t>3 : 地理歴史</t>
  </si>
  <si>
    <t>公民</t>
    <rPh sb="0" eb="2">
      <t>コウミン</t>
    </rPh>
    <phoneticPr fontId="19"/>
  </si>
  <si>
    <t>4 : 公民</t>
  </si>
  <si>
    <t>算数／数学</t>
    <rPh sb="0" eb="2">
      <t>サンスウ</t>
    </rPh>
    <rPh sb="3" eb="5">
      <t>スウガク</t>
    </rPh>
    <phoneticPr fontId="19"/>
  </si>
  <si>
    <t>理科</t>
    <rPh sb="0" eb="2">
      <t>リカ</t>
    </rPh>
    <phoneticPr fontId="19"/>
  </si>
  <si>
    <t>6 : 理科</t>
  </si>
  <si>
    <t>生活</t>
    <rPh sb="0" eb="2">
      <t>セイカツ</t>
    </rPh>
    <phoneticPr fontId="19"/>
  </si>
  <si>
    <t>7 : 生活</t>
  </si>
  <si>
    <t>音楽</t>
    <rPh sb="0" eb="2">
      <t>オンガク</t>
    </rPh>
    <phoneticPr fontId="19"/>
  </si>
  <si>
    <t>8 : 音楽</t>
  </si>
  <si>
    <t>図画工作</t>
    <rPh sb="0" eb="2">
      <t>ズガ</t>
    </rPh>
    <rPh sb="2" eb="4">
      <t>コウサク</t>
    </rPh>
    <phoneticPr fontId="19"/>
  </si>
  <si>
    <t>9 : 図画工作</t>
  </si>
  <si>
    <t>A</t>
    <phoneticPr fontId="19"/>
  </si>
  <si>
    <t>美術</t>
    <rPh sb="0" eb="2">
      <t>ビジュツ</t>
    </rPh>
    <phoneticPr fontId="19"/>
  </si>
  <si>
    <t>A : 美術</t>
  </si>
  <si>
    <t>B</t>
    <phoneticPr fontId="19"/>
  </si>
  <si>
    <t>芸術</t>
    <rPh sb="0" eb="2">
      <t>ゲイジュツ</t>
    </rPh>
    <phoneticPr fontId="19"/>
  </si>
  <si>
    <t>B : 芸術</t>
  </si>
  <si>
    <t>C</t>
    <phoneticPr fontId="19"/>
  </si>
  <si>
    <t>技術・家庭</t>
    <rPh sb="0" eb="2">
      <t>ギジュツ</t>
    </rPh>
    <rPh sb="3" eb="5">
      <t>カテイ</t>
    </rPh>
    <phoneticPr fontId="19"/>
  </si>
  <si>
    <t>C : 技術・家庭</t>
  </si>
  <si>
    <t>職業・家庭</t>
    <rPh sb="0" eb="2">
      <t>ショクギョウ</t>
    </rPh>
    <rPh sb="3" eb="5">
      <t>カテイ</t>
    </rPh>
    <phoneticPr fontId="19"/>
  </si>
  <si>
    <t>D : 職業・家庭</t>
  </si>
  <si>
    <t>職業</t>
    <rPh sb="0" eb="2">
      <t>ショクギョウ</t>
    </rPh>
    <phoneticPr fontId="19"/>
  </si>
  <si>
    <t>E : 職業</t>
  </si>
  <si>
    <t>家庭</t>
    <rPh sb="0" eb="2">
      <t>カテイ</t>
    </rPh>
    <phoneticPr fontId="19"/>
  </si>
  <si>
    <t>F : 家庭</t>
  </si>
  <si>
    <t>体育／保健体育</t>
    <rPh sb="0" eb="2">
      <t>タイイク</t>
    </rPh>
    <rPh sb="3" eb="5">
      <t>ホケン</t>
    </rPh>
    <rPh sb="5" eb="7">
      <t>タイイク</t>
    </rPh>
    <phoneticPr fontId="19"/>
  </si>
  <si>
    <t>G : 体育／保健体育</t>
  </si>
  <si>
    <t>H</t>
  </si>
  <si>
    <t>外国語</t>
    <rPh sb="0" eb="3">
      <t>ガイコクゴ</t>
    </rPh>
    <phoneticPr fontId="19"/>
  </si>
  <si>
    <t>小学校：平成20年告示（第1桁:7,第2桁:2）は設定なし</t>
    <rPh sb="0" eb="3">
      <t>ショウガッコウ</t>
    </rPh>
    <rPh sb="9" eb="11">
      <t>コクジ</t>
    </rPh>
    <rPh sb="18" eb="19">
      <t>ダイ</t>
    </rPh>
    <rPh sb="20" eb="21">
      <t>ケタ</t>
    </rPh>
    <rPh sb="25" eb="27">
      <t>セッテイ</t>
    </rPh>
    <phoneticPr fontId="19"/>
  </si>
  <si>
    <t>I</t>
  </si>
  <si>
    <t>情報</t>
    <rPh sb="0" eb="2">
      <t>ジョウホウ</t>
    </rPh>
    <phoneticPr fontId="19"/>
  </si>
  <si>
    <t>I : 情報</t>
  </si>
  <si>
    <t>J</t>
  </si>
  <si>
    <t>理数</t>
    <rPh sb="0" eb="2">
      <t>リスウ</t>
    </rPh>
    <phoneticPr fontId="19"/>
  </si>
  <si>
    <t>高等学校：平成21年告示（第1桁:7,第2桁:4）は設定なし</t>
    <rPh sb="10" eb="12">
      <t>コクジ</t>
    </rPh>
    <rPh sb="19" eb="20">
      <t>ダイ</t>
    </rPh>
    <rPh sb="21" eb="22">
      <t>ケタ</t>
    </rPh>
    <rPh sb="26" eb="28">
      <t>セッテイ</t>
    </rPh>
    <phoneticPr fontId="19"/>
  </si>
  <si>
    <t>J : 理数</t>
  </si>
  <si>
    <t>K</t>
  </si>
  <si>
    <t>道徳／特別の教科　道徳</t>
    <rPh sb="0" eb="2">
      <t>ドウトク</t>
    </rPh>
    <rPh sb="3" eb="5">
      <t>トクベツ</t>
    </rPh>
    <rPh sb="6" eb="8">
      <t>キョウカ</t>
    </rPh>
    <rPh sb="9" eb="11">
      <t>ドウトク</t>
    </rPh>
    <phoneticPr fontId="19"/>
  </si>
  <si>
    <t>K : 道徳／特別の教科　道徳</t>
  </si>
  <si>
    <t>L</t>
  </si>
  <si>
    <t>外国語活動</t>
    <rPh sb="0" eb="3">
      <t>ガイコクゴ</t>
    </rPh>
    <rPh sb="3" eb="5">
      <t>カツドウ</t>
    </rPh>
    <phoneticPr fontId="19"/>
  </si>
  <si>
    <t>L : 外国語活動</t>
  </si>
  <si>
    <t>M</t>
  </si>
  <si>
    <t>総合的な学習の時間／総合的な探究の時間</t>
    <rPh sb="0" eb="3">
      <t>ソウゴウテキ</t>
    </rPh>
    <rPh sb="4" eb="6">
      <t>ガクシュウ</t>
    </rPh>
    <rPh sb="7" eb="9">
      <t>ジカン</t>
    </rPh>
    <rPh sb="10" eb="13">
      <t>ソウゴウテキ</t>
    </rPh>
    <rPh sb="14" eb="16">
      <t>タンキュウ</t>
    </rPh>
    <rPh sb="17" eb="19">
      <t>ジカン</t>
    </rPh>
    <phoneticPr fontId="19"/>
  </si>
  <si>
    <t>M : 総合的な学習の時間／総合的な探究の時間</t>
  </si>
  <si>
    <t>N</t>
  </si>
  <si>
    <t>特別活動</t>
    <rPh sb="0" eb="2">
      <t>トクベツ</t>
    </rPh>
    <rPh sb="2" eb="4">
      <t>カツドウ</t>
    </rPh>
    <phoneticPr fontId="19"/>
  </si>
  <si>
    <t>N : 特別活動</t>
  </si>
  <si>
    <t>O</t>
  </si>
  <si>
    <t>自立活動</t>
    <rPh sb="0" eb="2">
      <t>ジリツ</t>
    </rPh>
    <rPh sb="2" eb="4">
      <t>カツドウ</t>
    </rPh>
    <phoneticPr fontId="19"/>
  </si>
  <si>
    <t>第４桁コード</t>
    <rPh sb="0" eb="1">
      <t>ダイ</t>
    </rPh>
    <rPh sb="2" eb="3">
      <t>ケタ</t>
    </rPh>
    <phoneticPr fontId="19"/>
  </si>
  <si>
    <t>特別支援学校幼稚部教育要領（第2桁:5）は第4桁の区分を使用する</t>
    <rPh sb="0" eb="2">
      <t>トクベツ</t>
    </rPh>
    <rPh sb="2" eb="4">
      <t>シエン</t>
    </rPh>
    <rPh sb="4" eb="6">
      <t>ガッコウ</t>
    </rPh>
    <rPh sb="6" eb="9">
      <t>ヨウチブ</t>
    </rPh>
    <rPh sb="9" eb="11">
      <t>キョウイク</t>
    </rPh>
    <rPh sb="11" eb="13">
      <t>ヨウリョウ</t>
    </rPh>
    <rPh sb="14" eb="15">
      <t>ダイ</t>
    </rPh>
    <rPh sb="16" eb="17">
      <t>ケタ</t>
    </rPh>
    <rPh sb="21" eb="22">
      <t>ダイ</t>
    </rPh>
    <rPh sb="23" eb="24">
      <t>ケタ</t>
    </rPh>
    <rPh sb="25" eb="27">
      <t>クブン</t>
    </rPh>
    <rPh sb="28" eb="30">
      <t>シヨウ</t>
    </rPh>
    <phoneticPr fontId="19"/>
  </si>
  <si>
    <t>O : 自立活動</t>
  </si>
  <si>
    <t>P</t>
  </si>
  <si>
    <t>農業</t>
    <rPh sb="0" eb="2">
      <t>ノウギョウ</t>
    </rPh>
    <phoneticPr fontId="19"/>
  </si>
  <si>
    <t>P : 農業</t>
  </si>
  <si>
    <t>Q</t>
  </si>
  <si>
    <t>工業</t>
    <rPh sb="0" eb="2">
      <t>コウギョウ</t>
    </rPh>
    <phoneticPr fontId="19"/>
  </si>
  <si>
    <t>Q : 工業</t>
  </si>
  <si>
    <t>R</t>
  </si>
  <si>
    <t>商業</t>
    <rPh sb="0" eb="2">
      <t>ショウギョウ</t>
    </rPh>
    <phoneticPr fontId="19"/>
  </si>
  <si>
    <t>R : 商業</t>
  </si>
  <si>
    <t>S</t>
  </si>
  <si>
    <t>流通・サービス</t>
    <rPh sb="0" eb="2">
      <t>リュウツウ</t>
    </rPh>
    <phoneticPr fontId="19"/>
  </si>
  <si>
    <t>S : 流通・サービス</t>
  </si>
  <si>
    <t>T</t>
  </si>
  <si>
    <t>水産</t>
    <rPh sb="0" eb="2">
      <t>スイサン</t>
    </rPh>
    <phoneticPr fontId="19"/>
  </si>
  <si>
    <t>T : 水産</t>
  </si>
  <si>
    <t>U</t>
  </si>
  <si>
    <t>家庭（専門）</t>
    <rPh sb="0" eb="2">
      <t>カテイ</t>
    </rPh>
    <rPh sb="3" eb="5">
      <t>センモン</t>
    </rPh>
    <phoneticPr fontId="19"/>
  </si>
  <si>
    <t>U : 家庭（専門）</t>
  </si>
  <si>
    <t>V</t>
  </si>
  <si>
    <t>家政</t>
    <rPh sb="0" eb="2">
      <t>カセイ</t>
    </rPh>
    <phoneticPr fontId="19"/>
  </si>
  <si>
    <t>V : 家政</t>
  </si>
  <si>
    <t>W</t>
  </si>
  <si>
    <t>看護</t>
    <rPh sb="0" eb="2">
      <t>カンゴ</t>
    </rPh>
    <phoneticPr fontId="19"/>
  </si>
  <si>
    <t>W : 看護</t>
  </si>
  <si>
    <t>X</t>
  </si>
  <si>
    <t>情報（専門）</t>
    <rPh sb="0" eb="2">
      <t>ジョウホウ</t>
    </rPh>
    <rPh sb="3" eb="5">
      <t>センモン</t>
    </rPh>
    <phoneticPr fontId="19"/>
  </si>
  <si>
    <t>X : 情報（専門）</t>
  </si>
  <si>
    <t>Y</t>
  </si>
  <si>
    <t>福祉</t>
    <rPh sb="0" eb="2">
      <t>フクシ</t>
    </rPh>
    <phoneticPr fontId="19"/>
  </si>
  <si>
    <t>Y : 福祉</t>
  </si>
  <si>
    <t>Z</t>
  </si>
  <si>
    <t>理数（専門）</t>
    <rPh sb="0" eb="2">
      <t>リスウ</t>
    </rPh>
    <rPh sb="3" eb="5">
      <t>センモン</t>
    </rPh>
    <phoneticPr fontId="19"/>
  </si>
  <si>
    <t>Z : 理数（専門）</t>
  </si>
  <si>
    <t>a</t>
  </si>
  <si>
    <t>体育（専門）</t>
    <rPh sb="0" eb="2">
      <t>タイイク</t>
    </rPh>
    <rPh sb="3" eb="5">
      <t>センモン</t>
    </rPh>
    <phoneticPr fontId="19"/>
  </si>
  <si>
    <t>a : 体育（専門）</t>
  </si>
  <si>
    <t>b</t>
  </si>
  <si>
    <t>音楽（専門）</t>
    <rPh sb="0" eb="2">
      <t>オンガク</t>
    </rPh>
    <rPh sb="3" eb="5">
      <t>センモン</t>
    </rPh>
    <phoneticPr fontId="19"/>
  </si>
  <si>
    <t>b : 音楽（専門）</t>
  </si>
  <si>
    <t>c</t>
  </si>
  <si>
    <t>美術（専門）</t>
    <rPh sb="0" eb="2">
      <t>ビジュツ</t>
    </rPh>
    <rPh sb="3" eb="5">
      <t>センモン</t>
    </rPh>
    <phoneticPr fontId="19"/>
  </si>
  <si>
    <t>c : 美術（専門）</t>
  </si>
  <si>
    <t>d</t>
  </si>
  <si>
    <t>英語（専門）</t>
    <rPh sb="0" eb="2">
      <t>エイゴ</t>
    </rPh>
    <rPh sb="3" eb="5">
      <t>センモン</t>
    </rPh>
    <phoneticPr fontId="19"/>
  </si>
  <si>
    <t>d : 英語（専門）</t>
  </si>
  <si>
    <t>e</t>
  </si>
  <si>
    <t>保健理療</t>
    <rPh sb="0" eb="2">
      <t>ホケン</t>
    </rPh>
    <rPh sb="2" eb="4">
      <t>リリョウ</t>
    </rPh>
    <phoneticPr fontId="19"/>
  </si>
  <si>
    <t>e : 保健理療</t>
  </si>
  <si>
    <t>f</t>
  </si>
  <si>
    <t>理療</t>
    <rPh sb="0" eb="2">
      <t>リリョウ</t>
    </rPh>
    <phoneticPr fontId="19"/>
  </si>
  <si>
    <t>f : 理療</t>
  </si>
  <si>
    <t>g</t>
  </si>
  <si>
    <t>理学療法</t>
    <rPh sb="0" eb="2">
      <t>リガク</t>
    </rPh>
    <rPh sb="2" eb="4">
      <t>リョウホウ</t>
    </rPh>
    <phoneticPr fontId="19"/>
  </si>
  <si>
    <t>g : 理学療法</t>
  </si>
  <si>
    <t>h</t>
  </si>
  <si>
    <t>印刷</t>
    <rPh sb="0" eb="2">
      <t>インサツ</t>
    </rPh>
    <phoneticPr fontId="19"/>
  </si>
  <si>
    <t>h : 印刷</t>
  </si>
  <si>
    <t>i</t>
  </si>
  <si>
    <t>理容・美容</t>
    <rPh sb="0" eb="2">
      <t>リヨウ</t>
    </rPh>
    <rPh sb="3" eb="5">
      <t>ビヨウ</t>
    </rPh>
    <phoneticPr fontId="19"/>
  </si>
  <si>
    <t>i : 理容・美容</t>
  </si>
  <si>
    <t>j</t>
  </si>
  <si>
    <t>クリーニング</t>
    <phoneticPr fontId="19"/>
  </si>
  <si>
    <t>j : クリーニング</t>
  </si>
  <si>
    <t>k</t>
  </si>
  <si>
    <t>歯科技工</t>
    <rPh sb="0" eb="2">
      <t>シカ</t>
    </rPh>
    <rPh sb="2" eb="4">
      <t>ギコウ</t>
    </rPh>
    <phoneticPr fontId="19"/>
  </si>
  <si>
    <t>k : 歯科技工</t>
  </si>
  <si>
    <t>l</t>
    <phoneticPr fontId="19"/>
  </si>
  <si>
    <t>ねらい及び内容</t>
    <phoneticPr fontId="22"/>
  </si>
  <si>
    <t>l : ねらい及び内容</t>
  </si>
  <si>
    <t>m</t>
    <phoneticPr fontId="19"/>
  </si>
  <si>
    <t>教育課程に係る教育時間の終了後等に行う教育活動などの留意事項／指導計画及び教育課程に係る教育時間の終了後等に行う教育活動などの留意事項 ／指導計画の作成にあたっての留意事項</t>
    <rPh sb="0" eb="2">
      <t>キョウイク</t>
    </rPh>
    <rPh sb="2" eb="4">
      <t>カテイ</t>
    </rPh>
    <rPh sb="5" eb="6">
      <t>カカ</t>
    </rPh>
    <rPh sb="7" eb="9">
      <t>キョウイク</t>
    </rPh>
    <rPh sb="9" eb="11">
      <t>ジカン</t>
    </rPh>
    <rPh sb="12" eb="15">
      <t>シュウリョウゴ</t>
    </rPh>
    <rPh sb="15" eb="16">
      <t>トウ</t>
    </rPh>
    <rPh sb="17" eb="18">
      <t>オコナ</t>
    </rPh>
    <rPh sb="19" eb="21">
      <t>キョウイク</t>
    </rPh>
    <rPh sb="21" eb="23">
      <t>カツドウ</t>
    </rPh>
    <rPh sb="26" eb="28">
      <t>リュウイ</t>
    </rPh>
    <rPh sb="28" eb="30">
      <t>ジコウ</t>
    </rPh>
    <phoneticPr fontId="22"/>
  </si>
  <si>
    <t>・幼稚園：平成29年告示（第1桁:8,第2桁:1）は「教育課程に係る教育時間の終了後等に行う教育活動などの留意事項」
・幼稚園：平成20年告示（第1桁:7,第2桁:1）は「指導計画及び教育課程に係る教育時間の終了後等に行う教育活動などの留意事項 」
・特別支援学校幼稚部：平成21年告示（第1桁:7,第2桁:5）は「指導計画の作成にあたっての留意事項」
・特別支援学校幼稚部：平成29年告示（第1桁:8,第2桁:5）は設定なし</t>
    <rPh sb="1" eb="4">
      <t>ヨウチエン</t>
    </rPh>
    <rPh sb="5" eb="7">
      <t>ヘイセイ</t>
    </rPh>
    <rPh sb="9" eb="10">
      <t>ネン</t>
    </rPh>
    <rPh sb="10" eb="12">
      <t>コクジ</t>
    </rPh>
    <rPh sb="13" eb="14">
      <t>ダイ</t>
    </rPh>
    <rPh sb="15" eb="16">
      <t>ケタ</t>
    </rPh>
    <rPh sb="19" eb="20">
      <t>ダイ</t>
    </rPh>
    <rPh sb="21" eb="22">
      <t>ケタ</t>
    </rPh>
    <rPh sb="60" eb="63">
      <t>ヨウチエン</t>
    </rPh>
    <rPh sb="69" eb="71">
      <t>コクジ</t>
    </rPh>
    <rPh sb="141" eb="143">
      <t>コクジ</t>
    </rPh>
    <rPh sb="193" eb="195">
      <t>コクジ</t>
    </rPh>
    <phoneticPr fontId="19"/>
  </si>
  <si>
    <t>m : 教育課程に係る教育時間の終了後等に行う教育活動などの留意事項／指導計画及び教育課程に係る教育時間の終了後等に行う教育活動などの留意事項 ／指導計画の作成にあたっての留意事項</t>
  </si>
  <si>
    <t>n</t>
    <phoneticPr fontId="19"/>
  </si>
  <si>
    <t>各教科（共通）</t>
    <rPh sb="0" eb="1">
      <t>カク</t>
    </rPh>
    <rPh sb="1" eb="3">
      <t>キョウカ</t>
    </rPh>
    <rPh sb="4" eb="6">
      <t>キョウツウ</t>
    </rPh>
    <phoneticPr fontId="19"/>
  </si>
  <si>
    <t>n : 各教科（共通）</t>
  </si>
  <si>
    <t>o</t>
    <phoneticPr fontId="19"/>
  </si>
  <si>
    <t>各教科（専門）</t>
    <rPh sb="0" eb="1">
      <t>カク</t>
    </rPh>
    <rPh sb="1" eb="3">
      <t>キョウカ</t>
    </rPh>
    <rPh sb="4" eb="6">
      <t>センモン</t>
    </rPh>
    <phoneticPr fontId="19"/>
  </si>
  <si>
    <t>o : 各教科（専門）</t>
  </si>
  <si>
    <t>z</t>
    <phoneticPr fontId="19"/>
  </si>
  <si>
    <t>その他特に必要な教科／学校設定教科</t>
    <phoneticPr fontId="19"/>
  </si>
  <si>
    <t>中：その他特に必要な教科
高：学校設定教科</t>
    <rPh sb="0" eb="1">
      <t>チュウ</t>
    </rPh>
    <rPh sb="13" eb="14">
      <t>コウ</t>
    </rPh>
    <phoneticPr fontId="19"/>
  </si>
  <si>
    <t>z : その他特に必要な教科／学校設定教科</t>
  </si>
  <si>
    <t>※（ ）内の数字等は各区分における該当コード　</t>
    <phoneticPr fontId="19"/>
  </si>
  <si>
    <t>テスト格納フォルダ名：</t>
    <rPh sb="3" eb="5">
      <t>カクノウ</t>
    </rPh>
    <rPh sb="9" eb="10">
      <t>メイ</t>
    </rPh>
    <phoneticPr fontId="4"/>
  </si>
  <si>
    <t>j1000　－　ｊ1000_a</t>
    <phoneticPr fontId="13"/>
  </si>
  <si>
    <t>動画</t>
    <phoneticPr fontId="4"/>
  </si>
  <si>
    <t>動画</t>
    <rPh sb="0" eb="2">
      <t>ドウガ</t>
    </rPh>
    <phoneticPr fontId="4"/>
  </si>
  <si>
    <t>学校名</t>
    <rPh sb="0" eb="3">
      <t>ガッコウメイ</t>
    </rPh>
    <phoneticPr fontId="13"/>
  </si>
  <si>
    <t>テスト名</t>
    <rPh sb="3" eb="4">
      <t>メイ</t>
    </rPh>
    <phoneticPr fontId="13"/>
  </si>
  <si>
    <t>申請No</t>
    <rPh sb="0" eb="2">
      <t>シンセイ</t>
    </rPh>
    <phoneticPr fontId="4"/>
  </si>
  <si>
    <t>申請No</t>
    <rPh sb="0" eb="2">
      <t>シンセイ</t>
    </rPh>
    <phoneticPr fontId="13"/>
  </si>
  <si>
    <t>２：限定公開（「公開対象」シートに記載）</t>
  </si>
  <si>
    <t>1：全体公開</t>
  </si>
  <si>
    <t>・テスト公開申請後、確認までに１週間程度お時間をいただきます。毎週木曜日までに確認が完了した問題が、翌日金曜日の夜以降MEXCBTで利用可能となります。</t>
    <phoneticPr fontId="4"/>
  </si>
  <si>
    <t>公開範囲</t>
    <rPh sb="0" eb="2">
      <t>コウカイ</t>
    </rPh>
    <rPh sb="2" eb="4">
      <t>ハンイ</t>
    </rPh>
    <phoneticPr fontId="4"/>
  </si>
  <si>
    <t>公開範囲を「全体公開」とした場合は、作成者のみにとどまらず、広く全国の教員が閲覧・配信することが可能となります。公開対象の学校を限定したい場合は、「限定公開」を選択の上、「公開対象」シートに対象の学校コード、学校名等をご記載ください。</t>
    <rPh sb="0" eb="2">
      <t>コウカイ</t>
    </rPh>
    <rPh sb="2" eb="4">
      <t>ハンイ</t>
    </rPh>
    <rPh sb="6" eb="8">
      <t>ゼンタイ</t>
    </rPh>
    <rPh sb="14" eb="16">
      <t>バアイ</t>
    </rPh>
    <rPh sb="56" eb="58">
      <t>コウカイ</t>
    </rPh>
    <rPh sb="58" eb="60">
      <t>タイショウ</t>
    </rPh>
    <rPh sb="61" eb="63">
      <t>ガッコウ</t>
    </rPh>
    <rPh sb="64" eb="66">
      <t>ゲンテイ</t>
    </rPh>
    <rPh sb="69" eb="71">
      <t>バアイ</t>
    </rPh>
    <rPh sb="74" eb="76">
      <t>ゲンテイ</t>
    </rPh>
    <rPh sb="76" eb="78">
      <t>コウカイ</t>
    </rPh>
    <rPh sb="80" eb="82">
      <t>センタク</t>
    </rPh>
    <rPh sb="83" eb="84">
      <t>ウエ</t>
    </rPh>
    <rPh sb="86" eb="88">
      <t>コウカイ</t>
    </rPh>
    <rPh sb="88" eb="90">
      <t>タイショウ</t>
    </rPh>
    <rPh sb="95" eb="97">
      <t>タイショウ</t>
    </rPh>
    <rPh sb="98" eb="100">
      <t>ガッコウ</t>
    </rPh>
    <rPh sb="104" eb="107">
      <t>ガッコウメイ</t>
    </rPh>
    <rPh sb="107" eb="108">
      <t>トウ</t>
    </rPh>
    <rPh sb="110" eb="112">
      <t>キサイ</t>
    </rPh>
    <phoneticPr fontId="4"/>
  </si>
  <si>
    <t>・問題件数が多い場合など、通常より公開までお時間がかかる場合もあります。利用希望日までに余裕をもって申請いただきますようお願いいたします。</t>
    <phoneticPr fontId="4"/>
  </si>
  <si>
    <r>
      <t>・テスト公開申請をもって、上記に同意いただいた</t>
    </r>
    <r>
      <rPr>
        <sz val="12"/>
        <rFont val="ＭＳ Ｐゴシック"/>
        <family val="3"/>
        <charset val="128"/>
        <scheme val="minor"/>
      </rPr>
      <t>ものと</t>
    </r>
    <r>
      <rPr>
        <sz val="12"/>
        <rFont val="ＭＳ Ｐゴシック"/>
        <family val="2"/>
        <charset val="128"/>
        <scheme val="minor"/>
      </rPr>
      <t>します。</t>
    </r>
    <rPh sb="4" eb="6">
      <t>コウカイ</t>
    </rPh>
    <rPh sb="6" eb="8">
      <t>シンセイ</t>
    </rPh>
    <rPh sb="13" eb="15">
      <t>ジョウキ</t>
    </rPh>
    <rPh sb="16" eb="18">
      <t>ドウイ</t>
    </rPh>
    <phoneticPr fontId="4"/>
  </si>
  <si>
    <t>問題によって、公開範囲を制御したい場合（公開申請用紙で「公開範囲制御：有」の場合）は、以下を記入してください。学校名、学校コードは正確に入力をお願いします。
指定がない場合は、全利用校に公開されます。</t>
    <rPh sb="0" eb="2">
      <t>モンダイ</t>
    </rPh>
    <rPh sb="7" eb="9">
      <t>コウカイ</t>
    </rPh>
    <rPh sb="9" eb="11">
      <t>ハンイ</t>
    </rPh>
    <rPh sb="12" eb="14">
      <t>セイギョ</t>
    </rPh>
    <rPh sb="17" eb="19">
      <t>バアイ</t>
    </rPh>
    <rPh sb="20" eb="22">
      <t>コウカイ</t>
    </rPh>
    <rPh sb="22" eb="24">
      <t>シンセイ</t>
    </rPh>
    <rPh sb="24" eb="26">
      <t>ヨウシ</t>
    </rPh>
    <rPh sb="28" eb="30">
      <t>コウカイ</t>
    </rPh>
    <rPh sb="30" eb="32">
      <t>ハンイ</t>
    </rPh>
    <rPh sb="32" eb="34">
      <t>セイギョ</t>
    </rPh>
    <rPh sb="35" eb="36">
      <t>アリ</t>
    </rPh>
    <rPh sb="38" eb="40">
      <t>バアイ</t>
    </rPh>
    <rPh sb="43" eb="45">
      <t>イカ</t>
    </rPh>
    <rPh sb="46" eb="48">
      <t>キニュウ</t>
    </rPh>
    <rPh sb="55" eb="58">
      <t>ガッコウメイ</t>
    </rPh>
    <rPh sb="59" eb="61">
      <t>ガッコウ</t>
    </rPh>
    <rPh sb="65" eb="67">
      <t>セイカク</t>
    </rPh>
    <rPh sb="68" eb="70">
      <t>ニュウリョク</t>
    </rPh>
    <rPh sb="72" eb="73">
      <t>ネガ</t>
    </rPh>
    <rPh sb="79" eb="81">
      <t>シテイ</t>
    </rPh>
    <rPh sb="84" eb="86">
      <t>バアイ</t>
    </rPh>
    <rPh sb="88" eb="89">
      <t>ゼン</t>
    </rPh>
    <rPh sb="89" eb="91">
      <t>リヨウ</t>
    </rPh>
    <rPh sb="91" eb="92">
      <t>コウ</t>
    </rPh>
    <rPh sb="93" eb="95">
      <t>コウカイ</t>
    </rPh>
    <phoneticPr fontId="13"/>
  </si>
  <si>
    <t>文部科学省学校コード（半角大文字英数字）</t>
    <rPh sb="0" eb="2">
      <t>モンブ</t>
    </rPh>
    <rPh sb="2" eb="5">
      <t>カガクショウ</t>
    </rPh>
    <rPh sb="5" eb="7">
      <t>ガッコウ</t>
    </rPh>
    <rPh sb="11" eb="13">
      <t>ハンカク</t>
    </rPh>
    <rPh sb="13" eb="16">
      <t>オオモジ</t>
    </rPh>
    <rPh sb="16" eb="19">
      <t>エイスウジ</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</si>
</sst>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font>
      <sz val="10"/>
      <color rgb="FF000000"/>
      <name val="Arial"/>
    </font>
    <font>
      <sz val="11"/>
      <color theme="1"/>
      <name val="ＭＳ Ｐゴシック"/>
      <family val="2"/>
      <charset val="128"/>
      <scheme val="minor"/>
    </font>
    <font>
      <sz val="12"/>
      <color theme="1"/>
      <name val="ＭＳ Ｐゴシック"/>
      <family val="2"/>
      <charset val="128"/>
      <scheme val="minor"/>
    </font>
    <font>
      <sz val="12"/>
      <color theme="1"/>
      <name val="Arial"/>
      <family val="2"/>
    </font>
    <font>
      <sz val="6"/>
      <name val="Tsukushi A Round Gothic Bold"/>
      <family val="3"/>
      <charset val="128"/>
    </font>
    <font>
      <sz val="10"/>
      <color rgb="FF000000"/>
      <name val="ＭＳ Ｐゴシック"/>
      <family val="2"/>
      <charset val="128"/>
      <scheme val="minor"/>
    </font>
    <font>
      <sz val="12"/>
      <name val="ＭＳ Ｐゴシック"/>
      <family val="2"/>
      <charset val="128"/>
      <scheme val="minor"/>
    </font>
    <font>
      <sz val="10"/>
      <name val="ＭＳ Ｐゴシック"/>
      <family val="2"/>
      <charset val="128"/>
      <scheme val="minor"/>
    </font>
    <font>
      <sz val="12"/>
      <color rgb="FF000000"/>
      <name val="ＭＳ Ｐゴシック"/>
      <family val="2"/>
      <charset val="128"/>
      <scheme val="minor"/>
    </font>
    <font>
      <b/>
      <sz val="12"/>
      <name val="ＭＳ Ｐゴシック"/>
      <family val="2"/>
      <charset val="128"/>
      <scheme val="minor"/>
    </font>
    <font>
      <sz val="12"/>
      <color rgb="FF000000"/>
      <name val="ＭＳ Ｐゴシック"/>
      <family val="2"/>
      <charset val="128"/>
    </font>
    <font>
      <b/>
      <sz val="12"/>
      <name val="ＭＳ Ｐゴシック"/>
      <family val="3"/>
      <charset val="128"/>
      <scheme val="minor"/>
    </font>
    <font>
      <sz val="12"/>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9"/>
      <color theme="1"/>
      <name val="ＭＳ Ｐゴシック"/>
      <family val="3"/>
      <charset val="128"/>
      <scheme val="minor"/>
    </font>
    <font>
      <sz val="6"/>
      <name val="ＭＳ Ｐゴシック"/>
      <family val="2"/>
      <charset val="128"/>
    </font>
    <font>
      <sz val="6"/>
      <color theme="1"/>
      <name val="ＭＳ Ｐゴシック"/>
      <family val="3"/>
      <charset val="128"/>
      <scheme val="minor"/>
    </font>
    <font>
      <b/>
      <sz val="9"/>
      <color theme="1"/>
      <name val="ＭＳ Ｐゴシック"/>
      <family val="3"/>
      <charset val="128"/>
      <scheme val="minor"/>
    </font>
    <font>
      <sz val="10.5"/>
      <color theme="1"/>
      <name val="ＭＳ 明朝"/>
      <family val="1"/>
      <charset val="128"/>
    </font>
    <font>
      <b/>
      <sz val="12"/>
      <color rgb="FFFF0000"/>
      <name val="ＭＳ Ｐゴシック"/>
      <family val="3"/>
      <charset val="128"/>
      <scheme val="minor"/>
    </font>
    <font>
      <sz val="10"/>
      <color rgb="FF000000"/>
      <name val="ＭＳ Ｐゴシック"/>
      <family val="3"/>
      <charset val="128"/>
    </font>
    <font>
      <sz val="24"/>
      <color rgb="FF000000"/>
      <name val="ＭＳ Ｐゴシック"/>
      <family val="3"/>
      <charset val="128"/>
    </font>
    <font>
      <sz val="10"/>
      <color theme="0" tint="-0.14999847407452621"/>
      <name val="Arial"/>
      <family val="2"/>
    </font>
    <font>
      <sz val="8"/>
      <color theme="0" tint="-0.14999847407452621"/>
      <name val="Arial"/>
      <family val="2"/>
    </font>
    <font>
      <sz val="10"/>
      <color theme="0" tint="-0.14999847407452621"/>
      <name val="ＭＳ Ｐゴシック"/>
      <family val="3"/>
      <charset val="128"/>
    </font>
    <font>
      <b/>
      <sz val="18"/>
      <name val="ＭＳ Ｐゴシック"/>
      <family val="3"/>
      <charset val="128"/>
      <scheme val="minor"/>
    </font>
    <font>
      <b/>
      <sz val="12"/>
      <name val="ＭＳ Ｐゴシック"/>
      <family val="3"/>
      <charset val="128"/>
    </font>
    <font>
      <b/>
      <sz val="24"/>
      <color rgb="FFFF0000"/>
      <name val="ＭＳ Ｐゴシック"/>
      <family val="3"/>
      <charset val="128"/>
    </font>
  </fonts>
  <fills count="8">
    <fill>
      <patternFill patternType="none"/>
    </fill>
    <fill>
      <patternFill patternType="gray125"/>
    </fill>
    <fill>
      <patternFill patternType="solid">
        <fgColor rgb="FFD9D9D9"/>
        <bgColor rgb="FFD9D9D9"/>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rgb="FFD9D9D9"/>
      </patternFill>
    </fill>
    <fill>
      <patternFill patternType="solid">
        <fgColor theme="8" tint="0.79998168889431442"/>
        <bgColor indexed="64"/>
      </patternFill>
    </fill>
  </fills>
  <borders count="58">
    <border>
      <left/>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rgb="FF000000"/>
      </bottom>
      <diagonal/>
    </border>
  </borders>
  <cellStyleXfs count="4">
    <xf numFmtId="0" fontId="0" fillId="0" borderId="0"/>
    <xf numFmtId="0" fontId="1" fillId="0" borderId="0">
      <alignment vertical="center"/>
    </xf>
    <xf numFmtId="0" fontId="1" fillId="0" borderId="0">
      <alignment vertical="center"/>
    </xf>
    <xf numFmtId="0" fontId="17" fillId="0" borderId="0">
      <alignment vertical="center"/>
    </xf>
  </cellStyleXfs>
  <cellXfs count="145">
    <xf numFmtId="0" fontId="0" fillId="0" borderId="0" xfId="0"/>
    <xf numFmtId="0" fontId="3" fillId="0" borderId="0" xfId="0" applyFont="1"/>
    <xf numFmtId="0" fontId="5" fillId="0" borderId="0" xfId="0" applyFont="1"/>
    <xf numFmtId="0" fontId="6" fillId="0" borderId="0" xfId="0" applyFont="1" applyAlignment="1">
      <alignment horizontal="left" vertical="center" wrapText="1"/>
    </xf>
    <xf numFmtId="0" fontId="8" fillId="0" borderId="0" xfId="0" applyFont="1" applyAlignment="1">
      <alignment horizontal="right" vertical="center"/>
    </xf>
    <xf numFmtId="0" fontId="9" fillId="0" borderId="0" xfId="0" applyFont="1" applyAlignment="1">
      <alignment horizontal="left" vertical="center" wrapText="1"/>
    </xf>
    <xf numFmtId="0" fontId="10" fillId="0" borderId="0" xfId="0" applyFont="1"/>
    <xf numFmtId="0" fontId="2" fillId="0" borderId="4" xfId="0" applyFont="1" applyBorder="1" applyAlignment="1">
      <alignment horizontal="left" vertical="center" wrapText="1"/>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0" xfId="1" applyAlignment="1">
      <alignment horizontal="left" vertical="center"/>
    </xf>
    <xf numFmtId="0" fontId="1" fillId="0" borderId="0" xfId="1">
      <alignment vertical="center"/>
    </xf>
    <xf numFmtId="0" fontId="1" fillId="3" borderId="5" xfId="2" applyFill="1" applyBorder="1" applyAlignment="1">
      <alignment horizontal="center" vertical="center"/>
    </xf>
    <xf numFmtId="0" fontId="1" fillId="0" borderId="5" xfId="2" applyBorder="1" applyAlignment="1">
      <alignment horizontal="center" vertical="center"/>
    </xf>
    <xf numFmtId="0" fontId="1" fillId="0" borderId="5" xfId="2" applyBorder="1">
      <alignment vertical="center"/>
    </xf>
    <xf numFmtId="0" fontId="1" fillId="0" borderId="0" xfId="1" applyAlignment="1">
      <alignment horizontal="center" vertical="center"/>
    </xf>
    <xf numFmtId="0" fontId="15" fillId="0" borderId="0" xfId="1" applyFont="1" applyAlignment="1">
      <alignment horizontal="center" vertical="center"/>
    </xf>
    <xf numFmtId="0" fontId="15" fillId="0" borderId="0" xfId="1" applyFont="1">
      <alignment vertical="center"/>
    </xf>
    <xf numFmtId="0" fontId="15" fillId="3" borderId="5" xfId="2" applyFont="1" applyFill="1" applyBorder="1" applyAlignment="1">
      <alignment horizontal="center" vertical="center"/>
    </xf>
    <xf numFmtId="0" fontId="15" fillId="4" borderId="5" xfId="2" applyFont="1" applyFill="1" applyBorder="1" applyAlignment="1">
      <alignment horizontal="center" vertical="center"/>
    </xf>
    <xf numFmtId="49" fontId="16" fillId="0" borderId="5" xfId="1" quotePrefix="1" applyNumberFormat="1" applyFont="1" applyBorder="1" applyAlignment="1">
      <alignment horizontal="center" vertical="center"/>
    </xf>
    <xf numFmtId="49" fontId="16" fillId="0" borderId="5" xfId="1" applyNumberFormat="1" applyFont="1" applyBorder="1" applyAlignment="1">
      <alignment horizontal="center" vertical="center"/>
    </xf>
    <xf numFmtId="0" fontId="18" fillId="5" borderId="29" xfId="3" applyFont="1" applyFill="1" applyBorder="1" applyAlignment="1">
      <alignment horizontal="center" vertical="center" wrapText="1"/>
    </xf>
    <xf numFmtId="0" fontId="18" fillId="5" borderId="30" xfId="3" applyFont="1" applyFill="1" applyBorder="1" applyAlignment="1">
      <alignment horizontal="center" vertical="center" wrapText="1"/>
    </xf>
    <xf numFmtId="0" fontId="18" fillId="5" borderId="31" xfId="3" applyFont="1" applyFill="1" applyBorder="1" applyAlignment="1">
      <alignment horizontal="center" vertical="center" wrapText="1"/>
    </xf>
    <xf numFmtId="0" fontId="21" fillId="0" borderId="8" xfId="3" applyFont="1" applyBorder="1" applyAlignment="1">
      <alignment horizontal="center" vertical="center"/>
    </xf>
    <xf numFmtId="0" fontId="18" fillId="0" borderId="8" xfId="3" applyFont="1" applyBorder="1" applyAlignment="1">
      <alignment horizontal="left" vertical="center" wrapText="1"/>
    </xf>
    <xf numFmtId="0" fontId="18" fillId="0" borderId="33"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34" xfId="3" applyFont="1" applyBorder="1" applyAlignment="1">
      <alignment horizontal="center" vertical="center" wrapText="1"/>
    </xf>
    <xf numFmtId="0" fontId="18" fillId="0" borderId="35" xfId="3" applyFont="1" applyBorder="1" applyAlignment="1">
      <alignment horizontal="center" vertical="center" wrapText="1"/>
    </xf>
    <xf numFmtId="0" fontId="18" fillId="0" borderId="8" xfId="3" applyFont="1" applyBorder="1" applyAlignment="1">
      <alignment vertical="center" wrapText="1"/>
    </xf>
    <xf numFmtId="0" fontId="18" fillId="0" borderId="8" xfId="3" applyFont="1" applyBorder="1" applyAlignment="1">
      <alignment horizontal="center" vertical="center" wrapText="1"/>
    </xf>
    <xf numFmtId="0" fontId="18" fillId="0" borderId="18" xfId="3" applyFont="1" applyBorder="1" applyAlignment="1">
      <alignment horizontal="center" vertical="center"/>
    </xf>
    <xf numFmtId="0" fontId="18" fillId="0" borderId="34" xfId="3" applyFont="1" applyBorder="1" applyAlignment="1">
      <alignment horizontal="center" vertical="center"/>
    </xf>
    <xf numFmtId="0" fontId="18" fillId="0" borderId="35" xfId="3" applyFont="1" applyBorder="1" applyAlignment="1">
      <alignment horizontal="center" vertical="center"/>
    </xf>
    <xf numFmtId="0" fontId="21" fillId="0" borderId="5" xfId="3" applyFont="1" applyBorder="1" applyAlignment="1">
      <alignment horizontal="center" vertical="center"/>
    </xf>
    <xf numFmtId="0" fontId="18" fillId="0" borderId="5" xfId="3" applyFont="1" applyBorder="1" applyAlignment="1">
      <alignment vertical="center" wrapText="1"/>
    </xf>
    <xf numFmtId="0" fontId="18" fillId="0" borderId="19" xfId="3" applyFont="1" applyBorder="1" applyAlignment="1">
      <alignment horizontal="center" vertical="center"/>
    </xf>
    <xf numFmtId="0" fontId="18" fillId="0" borderId="21" xfId="3" applyFont="1" applyBorder="1" applyAlignment="1">
      <alignment horizontal="center" vertical="center"/>
    </xf>
    <xf numFmtId="0" fontId="18" fillId="0" borderId="36" xfId="3" applyFont="1" applyBorder="1" applyAlignment="1">
      <alignment horizontal="center" vertical="center"/>
    </xf>
    <xf numFmtId="0" fontId="18" fillId="0" borderId="5" xfId="3" applyFont="1" applyBorder="1" applyAlignment="1">
      <alignment vertical="center" wrapText="1" shrinkToFit="1"/>
    </xf>
    <xf numFmtId="0" fontId="18" fillId="0" borderId="5" xfId="3" applyFont="1" applyBorder="1" applyAlignment="1">
      <alignment vertical="center" shrinkToFit="1"/>
    </xf>
    <xf numFmtId="0" fontId="18" fillId="0" borderId="19" xfId="3" applyFont="1" applyBorder="1" applyAlignment="1">
      <alignment horizontal="center" vertical="center" wrapText="1"/>
    </xf>
    <xf numFmtId="0" fontId="18" fillId="0" borderId="37" xfId="3" applyFont="1" applyBorder="1" applyAlignment="1">
      <alignment horizontal="center" vertical="center"/>
    </xf>
    <xf numFmtId="0" fontId="18" fillId="0" borderId="22" xfId="3" applyFont="1" applyBorder="1" applyAlignment="1">
      <alignment horizontal="center" vertical="center"/>
    </xf>
    <xf numFmtId="0" fontId="18" fillId="0" borderId="36" xfId="3" applyFont="1" applyBorder="1" applyAlignment="1">
      <alignment vertical="center" wrapText="1"/>
    </xf>
    <xf numFmtId="0" fontId="18" fillId="0" borderId="20" xfId="3" applyFont="1" applyBorder="1" applyAlignment="1">
      <alignment horizontal="center" vertical="center"/>
    </xf>
    <xf numFmtId="0" fontId="18" fillId="0" borderId="0" xfId="3" applyFont="1">
      <alignment vertical="center"/>
    </xf>
    <xf numFmtId="0" fontId="18" fillId="0" borderId="0" xfId="3" applyFont="1" applyAlignment="1">
      <alignment vertical="center" wrapText="1"/>
    </xf>
    <xf numFmtId="0" fontId="18" fillId="0" borderId="0" xfId="3" applyFont="1" applyAlignment="1">
      <alignment horizontal="center" vertical="center"/>
    </xf>
    <xf numFmtId="0" fontId="18" fillId="0" borderId="0" xfId="3" applyFont="1" applyAlignment="1">
      <alignment horizontal="right" vertical="center"/>
    </xf>
    <xf numFmtId="0" fontId="15" fillId="0" borderId="0" xfId="1" applyFont="1" applyAlignment="1">
      <alignment horizontal="left" vertical="center"/>
    </xf>
    <xf numFmtId="0" fontId="18" fillId="0" borderId="33" xfId="3" applyFont="1" applyBorder="1" applyAlignment="1">
      <alignment horizontal="left" vertical="center" wrapText="1"/>
    </xf>
    <xf numFmtId="0" fontId="18" fillId="0" borderId="5" xfId="3" applyFont="1" applyBorder="1" applyAlignment="1">
      <alignment horizontal="left" vertical="center" wrapText="1"/>
    </xf>
    <xf numFmtId="0" fontId="18" fillId="0" borderId="5" xfId="3" applyFont="1" applyBorder="1" applyAlignment="1">
      <alignment horizontal="left" vertical="center" wrapText="1" shrinkToFit="1"/>
    </xf>
    <xf numFmtId="0" fontId="18" fillId="0" borderId="36" xfId="3" applyFont="1" applyBorder="1" applyAlignment="1">
      <alignment horizontal="left" vertical="center" wrapText="1"/>
    </xf>
    <xf numFmtId="0" fontId="18" fillId="0" borderId="0" xfId="3" applyFont="1" applyAlignment="1">
      <alignment horizontal="left" vertical="center"/>
    </xf>
    <xf numFmtId="0" fontId="2" fillId="0" borderId="16" xfId="0" applyFont="1" applyBorder="1" applyAlignment="1">
      <alignment horizontal="left" vertical="center" wrapText="1"/>
    </xf>
    <xf numFmtId="0" fontId="2" fillId="0" borderId="39" xfId="0" applyFont="1" applyBorder="1" applyAlignment="1">
      <alignment horizontal="left" vertical="center" wrapText="1"/>
    </xf>
    <xf numFmtId="0" fontId="6" fillId="0" borderId="40"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11" fillId="2" borderId="38" xfId="0" applyFont="1" applyFill="1" applyBorder="1" applyAlignment="1">
      <alignment horizontal="center" vertical="center" wrapText="1"/>
    </xf>
    <xf numFmtId="0" fontId="2" fillId="0" borderId="44" xfId="0" applyFont="1" applyBorder="1" applyAlignment="1">
      <alignment horizontal="left" vertical="center" wrapText="1"/>
    </xf>
    <xf numFmtId="0" fontId="11" fillId="6" borderId="6" xfId="0" applyFont="1" applyFill="1" applyBorder="1" applyAlignment="1">
      <alignment horizontal="center" vertical="center" wrapText="1"/>
    </xf>
    <xf numFmtId="0" fontId="24" fillId="0" borderId="0" xfId="0" applyFont="1"/>
    <xf numFmtId="0" fontId="26" fillId="0" borderId="0" xfId="0" applyFont="1" applyAlignment="1">
      <alignment horizontal="left"/>
    </xf>
    <xf numFmtId="0" fontId="27" fillId="0" borderId="0" xfId="0" applyFont="1"/>
    <xf numFmtId="0" fontId="26" fillId="0" borderId="0" xfId="0" applyFont="1"/>
    <xf numFmtId="0" fontId="28" fillId="0" borderId="0" xfId="0" applyFont="1"/>
    <xf numFmtId="0" fontId="25" fillId="0" borderId="0" xfId="0" applyFont="1" applyAlignment="1">
      <alignment horizontal="center" vertical="center" shrinkToFit="1"/>
    </xf>
    <xf numFmtId="0" fontId="8" fillId="0" borderId="0" xfId="0" applyFont="1" applyAlignment="1">
      <alignment horizontal="left" vertical="center"/>
    </xf>
    <xf numFmtId="0" fontId="12" fillId="0" borderId="0" xfId="0" applyFont="1" applyAlignment="1">
      <alignment horizontal="left" vertical="top" wrapText="1"/>
    </xf>
    <xf numFmtId="0" fontId="7" fillId="6" borderId="41" xfId="0" applyFont="1" applyFill="1" applyBorder="1" applyAlignment="1">
      <alignment horizontal="right" vertical="center"/>
    </xf>
    <xf numFmtId="0" fontId="7" fillId="6" borderId="43" xfId="0" applyFont="1" applyFill="1" applyBorder="1" applyAlignment="1">
      <alignment horizontal="right" vertical="center"/>
    </xf>
    <xf numFmtId="0" fontId="7" fillId="6" borderId="44" xfId="0" applyFont="1" applyFill="1" applyBorder="1" applyAlignment="1">
      <alignment horizontal="right" vertical="center"/>
    </xf>
    <xf numFmtId="0" fontId="7" fillId="6" borderId="42" xfId="0" applyFont="1" applyFill="1" applyBorder="1" applyAlignment="1">
      <alignment horizontal="right" vertical="center"/>
    </xf>
    <xf numFmtId="0" fontId="2" fillId="0" borderId="12"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54" xfId="0" applyFont="1" applyBorder="1" applyAlignment="1">
      <alignment horizontal="left" vertical="center" shrinkToFit="1"/>
    </xf>
    <xf numFmtId="0" fontId="2" fillId="0" borderId="55" xfId="0" applyFont="1" applyBorder="1" applyAlignment="1">
      <alignment horizontal="left" vertical="center" shrinkToFit="1"/>
    </xf>
    <xf numFmtId="0" fontId="2" fillId="0" borderId="4" xfId="0" applyFont="1" applyBorder="1" applyAlignment="1">
      <alignment horizontal="left" vertical="center" shrinkToFit="1"/>
    </xf>
    <xf numFmtId="0" fontId="29" fillId="0" borderId="0" xfId="0" applyFont="1" applyAlignment="1">
      <alignment vertical="center"/>
    </xf>
    <xf numFmtId="0" fontId="11" fillId="6" borderId="6" xfId="0" applyFont="1" applyFill="1" applyBorder="1" applyAlignment="1">
      <alignment horizontal="center" vertical="center"/>
    </xf>
    <xf numFmtId="0" fontId="11" fillId="6" borderId="1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7" xfId="0" applyFont="1" applyFill="1" applyBorder="1" applyAlignment="1">
      <alignment horizontal="center" vertical="center"/>
    </xf>
    <xf numFmtId="0" fontId="6" fillId="0" borderId="0" xfId="0" applyFont="1" applyAlignment="1">
      <alignment horizontal="left" vertical="center" wrapText="1"/>
    </xf>
    <xf numFmtId="0" fontId="24" fillId="0" borderId="5" xfId="0" applyFont="1" applyBorder="1"/>
    <xf numFmtId="0" fontId="24" fillId="7" borderId="5" xfId="0" applyFont="1" applyFill="1" applyBorder="1"/>
    <xf numFmtId="0" fontId="11" fillId="6" borderId="7" xfId="0" applyFont="1" applyFill="1" applyBorder="1" applyAlignment="1">
      <alignment horizontal="center" vertical="center"/>
    </xf>
    <xf numFmtId="0" fontId="2" fillId="0" borderId="57" xfId="0" applyFont="1" applyBorder="1" applyAlignment="1">
      <alignment horizontal="left" vertical="center" shrinkToFit="1"/>
    </xf>
    <xf numFmtId="0" fontId="2" fillId="0" borderId="48" xfId="0" applyFont="1" applyBorder="1" applyAlignment="1">
      <alignment horizontal="left" vertical="center" shrinkToFit="1"/>
    </xf>
    <xf numFmtId="0" fontId="31" fillId="7" borderId="50" xfId="0" applyFont="1" applyFill="1" applyBorder="1" applyAlignment="1">
      <alignment horizontal="center" vertical="center" shrinkToFit="1"/>
    </xf>
    <xf numFmtId="0" fontId="31" fillId="7" borderId="10" xfId="0" applyFont="1" applyFill="1" applyBorder="1" applyAlignment="1">
      <alignment horizontal="center" vertical="center" shrinkToFit="1"/>
    </xf>
    <xf numFmtId="0" fontId="31" fillId="7" borderId="51" xfId="0" applyFont="1" applyFill="1" applyBorder="1" applyAlignment="1">
      <alignment horizontal="center" vertical="center" shrinkToFit="1"/>
    </xf>
    <xf numFmtId="0" fontId="31" fillId="7" borderId="48" xfId="0" applyFont="1" applyFill="1" applyBorder="1" applyAlignment="1">
      <alignment horizontal="center" vertical="center" shrinkToFit="1"/>
    </xf>
    <xf numFmtId="0" fontId="31" fillId="7" borderId="11" xfId="0" applyFont="1" applyFill="1" applyBorder="1" applyAlignment="1">
      <alignment horizontal="center" vertical="center" shrinkToFit="1"/>
    </xf>
    <xf numFmtId="0" fontId="31" fillId="7" borderId="52" xfId="0" applyFont="1" applyFill="1" applyBorder="1" applyAlignment="1">
      <alignment horizontal="center" vertical="center" shrinkToFit="1"/>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15" xfId="0" applyFont="1" applyFill="1" applyBorder="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top" wrapText="1"/>
    </xf>
    <xf numFmtId="0" fontId="7" fillId="2" borderId="13"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4" xfId="0" applyFont="1" applyFill="1" applyBorder="1" applyAlignment="1">
      <alignment horizontal="center" vertical="center"/>
    </xf>
    <xf numFmtId="0" fontId="24" fillId="3" borderId="56" xfId="0" applyFont="1" applyFill="1" applyBorder="1" applyAlignment="1">
      <alignment horizontal="left" wrapText="1"/>
    </xf>
    <xf numFmtId="0" fontId="0" fillId="3" borderId="56" xfId="0" applyFill="1" applyBorder="1" applyAlignment="1">
      <alignment horizontal="left"/>
    </xf>
    <xf numFmtId="0" fontId="11" fillId="6" borderId="50" xfId="0" applyFont="1" applyFill="1" applyBorder="1" applyAlignment="1">
      <alignment horizontal="center" vertical="center"/>
    </xf>
    <xf numFmtId="0" fontId="11" fillId="6" borderId="48" xfId="0" applyFont="1" applyFill="1" applyBorder="1" applyAlignment="1">
      <alignment horizontal="center" vertical="center"/>
    </xf>
    <xf numFmtId="0" fontId="11" fillId="6" borderId="16" xfId="0" applyFont="1" applyFill="1" applyBorder="1" applyAlignment="1">
      <alignment horizontal="center" vertical="center"/>
    </xf>
    <xf numFmtId="0" fontId="25" fillId="7" borderId="50" xfId="0" applyFont="1" applyFill="1" applyBorder="1" applyAlignment="1">
      <alignment horizontal="center" vertical="center" shrinkToFit="1"/>
    </xf>
    <xf numFmtId="0" fontId="25" fillId="7" borderId="10" xfId="0" applyFont="1" applyFill="1" applyBorder="1" applyAlignment="1">
      <alignment horizontal="center" vertical="center" shrinkToFit="1"/>
    </xf>
    <xf numFmtId="0" fontId="25" fillId="7" borderId="51" xfId="0" applyFont="1" applyFill="1" applyBorder="1" applyAlignment="1">
      <alignment horizontal="center" vertical="center" shrinkToFit="1"/>
    </xf>
    <xf numFmtId="0" fontId="25" fillId="7" borderId="48" xfId="0" applyFont="1" applyFill="1" applyBorder="1" applyAlignment="1">
      <alignment horizontal="center" vertical="center" shrinkToFit="1"/>
    </xf>
    <xf numFmtId="0" fontId="25" fillId="7" borderId="11" xfId="0" applyFont="1" applyFill="1" applyBorder="1" applyAlignment="1">
      <alignment horizontal="center" vertical="center" shrinkToFit="1"/>
    </xf>
    <xf numFmtId="0" fontId="25" fillId="7" borderId="52" xfId="0" applyFont="1" applyFill="1" applyBorder="1" applyAlignment="1">
      <alignment horizontal="center" vertical="center" shrinkToFit="1"/>
    </xf>
    <xf numFmtId="0" fontId="18" fillId="5" borderId="22" xfId="3" applyFont="1" applyFill="1" applyBorder="1" applyAlignment="1">
      <alignment horizontal="center" vertical="center" wrapText="1"/>
    </xf>
    <xf numFmtId="0" fontId="18" fillId="5" borderId="28" xfId="3" applyFont="1" applyFill="1" applyBorder="1" applyAlignment="1">
      <alignment horizontal="center" vertical="center" wrapText="1"/>
    </xf>
    <xf numFmtId="0" fontId="18" fillId="5" borderId="23" xfId="3" applyFont="1" applyFill="1" applyBorder="1" applyAlignment="1">
      <alignment horizontal="center" vertical="center" wrapText="1"/>
    </xf>
    <xf numFmtId="0" fontId="18" fillId="5" borderId="23" xfId="3" applyFont="1" applyFill="1" applyBorder="1" applyAlignment="1">
      <alignment horizontal="center" vertical="center"/>
    </xf>
    <xf numFmtId="0" fontId="18" fillId="5" borderId="24" xfId="3" applyFont="1" applyFill="1" applyBorder="1" applyAlignment="1">
      <alignment horizontal="center" vertical="center" wrapText="1"/>
    </xf>
    <xf numFmtId="0" fontId="18" fillId="5" borderId="32" xfId="3" applyFont="1" applyFill="1" applyBorder="1" applyAlignment="1">
      <alignment horizontal="center" vertical="center" wrapText="1"/>
    </xf>
    <xf numFmtId="0" fontId="18" fillId="3" borderId="5" xfId="3" applyFont="1" applyFill="1" applyBorder="1" applyAlignment="1">
      <alignment horizontal="center" vertical="center" wrapText="1"/>
    </xf>
    <xf numFmtId="0" fontId="18" fillId="3" borderId="25" xfId="3" applyFont="1" applyFill="1" applyBorder="1" applyAlignment="1">
      <alignment horizontal="center" vertical="center" wrapText="1"/>
    </xf>
    <xf numFmtId="0" fontId="18" fillId="5" borderId="20" xfId="3" applyFont="1" applyFill="1" applyBorder="1" applyAlignment="1">
      <alignment horizontal="center" vertical="center" wrapText="1"/>
    </xf>
    <xf numFmtId="0" fontId="18" fillId="5" borderId="26" xfId="3" applyFont="1" applyFill="1" applyBorder="1" applyAlignment="1">
      <alignment horizontal="center" vertical="center" wrapText="1"/>
    </xf>
    <xf numFmtId="0" fontId="18" fillId="5" borderId="21" xfId="3" applyFont="1" applyFill="1" applyBorder="1" applyAlignment="1">
      <alignment horizontal="center" vertical="center" wrapText="1"/>
    </xf>
    <xf numFmtId="0" fontId="18" fillId="5" borderId="27" xfId="3" applyFont="1" applyFill="1" applyBorder="1" applyAlignment="1">
      <alignment horizontal="center" vertical="center" wrapText="1"/>
    </xf>
  </cellXfs>
  <cellStyles count="4">
    <cellStyle name="標準" xfId="0" builtinId="0"/>
    <cellStyle name="標準 2" xfId="1" xr:uid="{D30EB933-1968-49F4-BCC1-754A96DD429E}"/>
    <cellStyle name="標準 2 2" xfId="3" xr:uid="{6539EA55-3231-4149-B1CC-55A5346CEE32}"/>
    <cellStyle name="標準 4" xfId="2" xr:uid="{63B7EA2B-F8E9-42DE-A423-1B0AF7D52D92}"/>
  </cellStyles>
  <dxfs count="0"/>
  <tableStyles count="1" defaultTableStyle="TableStyleMedium2" defaultPivotStyle="PivotStyleLight16">
    <tableStyle name="Invisible" pivot="0" table="0" count="0" xr9:uid="{B7FADA84-74D1-4642-B47D-8DF12BCB0CF8}"/>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1590675</xdr:colOff>
      <xdr:row>2</xdr:row>
      <xdr:rowOff>28575</xdr:rowOff>
    </xdr:from>
    <xdr:to>
      <xdr:col>2</xdr:col>
      <xdr:colOff>5162550</xdr:colOff>
      <xdr:row>3</xdr:row>
      <xdr:rowOff>228600</xdr:rowOff>
    </xdr:to>
    <xdr:sp macro="" textlink="">
      <xdr:nvSpPr>
        <xdr:cNvPr id="3" name="吹き出し: 四角形 2">
          <a:extLst>
            <a:ext uri="{FF2B5EF4-FFF2-40B4-BE49-F238E27FC236}">
              <a16:creationId xmlns:a16="http://schemas.microsoft.com/office/drawing/2014/main" id="{9B5F4DC3-9EC7-490D-9D7F-B5BA46C3F8C8}"/>
            </a:ext>
          </a:extLst>
        </xdr:cNvPr>
        <xdr:cNvSpPr/>
      </xdr:nvSpPr>
      <xdr:spPr>
        <a:xfrm>
          <a:off x="2847975" y="781050"/>
          <a:ext cx="3571875" cy="542925"/>
        </a:xfrm>
        <a:prstGeom prst="wedgeRectCallout">
          <a:avLst>
            <a:gd name="adj1" fmla="val -57344"/>
            <a:gd name="adj2" fmla="val 342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設置者（国立・私立の場合は学校）の担当者から申請をしてください</a:t>
          </a:r>
        </a:p>
      </xdr:txBody>
    </xdr:sp>
    <xdr:clientData/>
  </xdr:twoCellAnchor>
  <xdr:twoCellAnchor>
    <xdr:from>
      <xdr:col>11</xdr:col>
      <xdr:colOff>428625</xdr:colOff>
      <xdr:row>14</xdr:row>
      <xdr:rowOff>152401</xdr:rowOff>
    </xdr:from>
    <xdr:to>
      <xdr:col>14</xdr:col>
      <xdr:colOff>581025</xdr:colOff>
      <xdr:row>22</xdr:row>
      <xdr:rowOff>95252</xdr:rowOff>
    </xdr:to>
    <xdr:sp macro="" textlink="">
      <xdr:nvSpPr>
        <xdr:cNvPr id="4" name="吹き出し: 四角形 3">
          <a:extLst>
            <a:ext uri="{FF2B5EF4-FFF2-40B4-BE49-F238E27FC236}">
              <a16:creationId xmlns:a16="http://schemas.microsoft.com/office/drawing/2014/main" id="{700B9CC7-E8ED-449D-BD74-5AE3D22C2300}"/>
            </a:ext>
          </a:extLst>
        </xdr:cNvPr>
        <xdr:cNvSpPr/>
      </xdr:nvSpPr>
      <xdr:spPr>
        <a:xfrm>
          <a:off x="15935325" y="4086226"/>
          <a:ext cx="3571875" cy="1476376"/>
        </a:xfrm>
        <a:prstGeom prst="wedgeRectCallout">
          <a:avLst>
            <a:gd name="adj1" fmla="val 41856"/>
            <a:gd name="adj2" fmla="val 781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テスト内容、申請内容について、設置者（国立・私立の場合は学校）の内部で確認・承認を行ったうえで申請をしてください。</a:t>
          </a:r>
          <a:br>
            <a:rPr kumimoji="1" lang="en-US" altLang="ja-JP" sz="1100"/>
          </a:br>
          <a:r>
            <a:rPr kumimoji="1" lang="en-US" altLang="ja-JP" sz="1100"/>
            <a:t>※</a:t>
          </a:r>
          <a:r>
            <a:rPr kumimoji="1" lang="ja-JP" altLang="en-US" sz="1100"/>
            <a:t>学校が作成した場合も、設置者による承認を行ったうえで、設置者から申請をしてください</a:t>
          </a:r>
        </a:p>
      </xdr:txBody>
    </xdr:sp>
    <xdr:clientData/>
  </xdr:twoCellAnchor>
  <xdr:twoCellAnchor>
    <xdr:from>
      <xdr:col>10</xdr:col>
      <xdr:colOff>659423</xdr:colOff>
      <xdr:row>28</xdr:row>
      <xdr:rowOff>199295</xdr:rowOff>
    </xdr:from>
    <xdr:to>
      <xdr:col>12</xdr:col>
      <xdr:colOff>9158</xdr:colOff>
      <xdr:row>32</xdr:row>
      <xdr:rowOff>79680</xdr:rowOff>
    </xdr:to>
    <xdr:sp macro="" textlink="">
      <xdr:nvSpPr>
        <xdr:cNvPr id="5" name="吹き出し: 四角形 4">
          <a:extLst>
            <a:ext uri="{FF2B5EF4-FFF2-40B4-BE49-F238E27FC236}">
              <a16:creationId xmlns:a16="http://schemas.microsoft.com/office/drawing/2014/main" id="{6EAA619B-3EC9-414D-A1A4-98F4A83F7AA0}"/>
            </a:ext>
          </a:extLst>
        </xdr:cNvPr>
        <xdr:cNvSpPr/>
      </xdr:nvSpPr>
      <xdr:spPr>
        <a:xfrm>
          <a:off x="16199827" y="8266237"/>
          <a:ext cx="3181716" cy="1111308"/>
        </a:xfrm>
        <a:prstGeom prst="wedgeRectCallout">
          <a:avLst>
            <a:gd name="adj1" fmla="val -32193"/>
            <a:gd name="adj2" fmla="val -695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テストの検索可能期間、受検可能期間を制限したい場合は記載してください。</a:t>
          </a:r>
          <a:endParaRPr kumimoji="1" lang="en-US" altLang="ja-JP" sz="1100"/>
        </a:p>
        <a:p>
          <a:pPr algn="l"/>
          <a:r>
            <a:rPr kumimoji="1" lang="ja-JP" altLang="en-US" sz="1100"/>
            <a:t>記載がない場合は、公開後いつでも使えるようになります。</a:t>
          </a:r>
        </a:p>
      </xdr:txBody>
    </xdr:sp>
    <xdr:clientData/>
  </xdr:twoCellAnchor>
  <xdr:twoCellAnchor>
    <xdr:from>
      <xdr:col>12</xdr:col>
      <xdr:colOff>395288</xdr:colOff>
      <xdr:row>28</xdr:row>
      <xdr:rowOff>226219</xdr:rowOff>
    </xdr:from>
    <xdr:to>
      <xdr:col>14</xdr:col>
      <xdr:colOff>509587</xdr:colOff>
      <xdr:row>32</xdr:row>
      <xdr:rowOff>273842</xdr:rowOff>
    </xdr:to>
    <xdr:sp macro="" textlink="">
      <xdr:nvSpPr>
        <xdr:cNvPr id="6" name="吹き出し: 四角形 5">
          <a:extLst>
            <a:ext uri="{FF2B5EF4-FFF2-40B4-BE49-F238E27FC236}">
              <a16:creationId xmlns:a16="http://schemas.microsoft.com/office/drawing/2014/main" id="{87703CB8-69D1-448D-B723-AC8CD9DC4AAB}"/>
            </a:ext>
          </a:extLst>
        </xdr:cNvPr>
        <xdr:cNvSpPr/>
      </xdr:nvSpPr>
      <xdr:spPr>
        <a:xfrm>
          <a:off x="17064038" y="7453313"/>
          <a:ext cx="2376487" cy="1285873"/>
        </a:xfrm>
        <a:prstGeom prst="wedgeRectCallout">
          <a:avLst>
            <a:gd name="adj1" fmla="val -32193"/>
            <a:gd name="adj2" fmla="val -695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問題情報、解説等の</a:t>
          </a:r>
          <a:r>
            <a:rPr kumimoji="1" lang="en-US" altLang="ja-JP" sz="1100"/>
            <a:t>PDF</a:t>
          </a:r>
          <a:r>
            <a:rPr kumimoji="1" lang="ja-JP" altLang="en-US" sz="1100"/>
            <a:t>がある場合は、メールに添付の上、</a:t>
          </a:r>
          <a:r>
            <a:rPr kumimoji="1" lang="en-US" altLang="ja-JP" sz="1100"/>
            <a:t>PDF</a:t>
          </a:r>
          <a:r>
            <a:rPr kumimoji="1" lang="ja-JP" altLang="en-US" sz="1100"/>
            <a:t>名をきさいしてください。</a:t>
          </a:r>
          <a:endParaRPr kumimoji="1" lang="en-US" altLang="ja-JP" sz="1100"/>
        </a:p>
        <a:p>
          <a:pPr algn="l"/>
          <a:r>
            <a:rPr kumimoji="1" lang="ja-JP" altLang="en-US" sz="1100"/>
            <a:t>問題情報管理システムで検索時に</a:t>
          </a:r>
          <a:r>
            <a:rPr kumimoji="1" lang="en-US" altLang="ja-JP" sz="1100"/>
            <a:t>PDF</a:t>
          </a:r>
          <a:r>
            <a:rPr kumimoji="1" lang="ja-JP" altLang="en-US" sz="1100"/>
            <a:t>を参照可能となります。</a:t>
          </a:r>
        </a:p>
      </xdr:txBody>
    </xdr:sp>
    <xdr:clientData/>
  </xdr:twoCellAnchor>
  <xdr:twoCellAnchor>
    <xdr:from>
      <xdr:col>2</xdr:col>
      <xdr:colOff>4204921</xdr:colOff>
      <xdr:row>29</xdr:row>
      <xdr:rowOff>153864</xdr:rowOff>
    </xdr:from>
    <xdr:to>
      <xdr:col>3</xdr:col>
      <xdr:colOff>1926980</xdr:colOff>
      <xdr:row>34</xdr:row>
      <xdr:rowOff>36633</xdr:rowOff>
    </xdr:to>
    <xdr:sp macro="" textlink="">
      <xdr:nvSpPr>
        <xdr:cNvPr id="7" name="吹き出し: 四角形 6">
          <a:extLst>
            <a:ext uri="{FF2B5EF4-FFF2-40B4-BE49-F238E27FC236}">
              <a16:creationId xmlns:a16="http://schemas.microsoft.com/office/drawing/2014/main" id="{74DE3DBD-7C44-4EF2-B9E6-6F624B10E956}"/>
            </a:ext>
          </a:extLst>
        </xdr:cNvPr>
        <xdr:cNvSpPr/>
      </xdr:nvSpPr>
      <xdr:spPr>
        <a:xfrm>
          <a:off x="5706940" y="8528537"/>
          <a:ext cx="3092694" cy="1421423"/>
        </a:xfrm>
        <a:prstGeom prst="wedgeRectCallout">
          <a:avLst>
            <a:gd name="adj1" fmla="val -7909"/>
            <a:gd name="adj2" fmla="val -624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テストを一部の学校のみに公開したい場合は、「２：限定公開」としたうえで、「公開対象」シートに学校コード、学校名を正確にご記載ください。</a:t>
          </a:r>
          <a:endParaRPr kumimoji="1" lang="en-US" altLang="ja-JP" sz="1100"/>
        </a:p>
        <a:p>
          <a:pPr algn="l"/>
          <a:r>
            <a:rPr kumimoji="1" lang="ja-JP" altLang="en-US" sz="1100"/>
            <a:t>全体公開とした場合には、</a:t>
          </a:r>
          <a:r>
            <a:rPr kumimoji="1" lang="en-US" altLang="ja-JP" sz="1100"/>
            <a:t>MEXCBT</a:t>
          </a:r>
          <a:r>
            <a:rPr kumimoji="1" lang="ja-JP" altLang="en-US" sz="1100"/>
            <a:t>を利用するすべての学校で配信可能となります。</a:t>
          </a:r>
        </a:p>
      </xdr:txBody>
    </xdr:sp>
    <xdr:clientData/>
  </xdr:twoCellAnchor>
  <xdr:twoCellAnchor>
    <xdr:from>
      <xdr:col>4</xdr:col>
      <xdr:colOff>322019</xdr:colOff>
      <xdr:row>29</xdr:row>
      <xdr:rowOff>275679</xdr:rowOff>
    </xdr:from>
    <xdr:to>
      <xdr:col>5</xdr:col>
      <xdr:colOff>1143001</xdr:colOff>
      <xdr:row>35</xdr:row>
      <xdr:rowOff>51288</xdr:rowOff>
    </xdr:to>
    <xdr:sp macro="" textlink="">
      <xdr:nvSpPr>
        <xdr:cNvPr id="8" name="吹き出し: 四角形 7">
          <a:extLst>
            <a:ext uri="{FF2B5EF4-FFF2-40B4-BE49-F238E27FC236}">
              <a16:creationId xmlns:a16="http://schemas.microsoft.com/office/drawing/2014/main" id="{6159B39F-C0C2-4AAC-AE54-580DA0A67850}"/>
            </a:ext>
          </a:extLst>
        </xdr:cNvPr>
        <xdr:cNvSpPr/>
      </xdr:nvSpPr>
      <xdr:spPr>
        <a:xfrm>
          <a:off x="9407404" y="8650352"/>
          <a:ext cx="2821232" cy="1621994"/>
        </a:xfrm>
        <a:prstGeom prst="wedgeRectCallout">
          <a:avLst>
            <a:gd name="adj1" fmla="val -1472"/>
            <a:gd name="adj2" fmla="val -732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複数学年にまたがる場合は、「何年生から利用可能か」ということを基準にご記載ください。</a:t>
          </a:r>
          <a:endParaRPr kumimoji="1" lang="en-US" altLang="ja-JP" sz="1100"/>
        </a:p>
        <a:p>
          <a:pPr algn="l"/>
          <a:r>
            <a:rPr kumimoji="1" lang="ja-JP" altLang="en-US" sz="1100"/>
            <a:t>（４～６年生の履修範囲を含む場合、６年生にならないと習わない問題が含まれるであれば、履修学年は６年生を選択してください。アンケートのように、４年生から解答可能という場合には、４年生を選択してください。）</a:t>
          </a:r>
        </a:p>
      </xdr:txBody>
    </xdr:sp>
    <xdr:clientData/>
  </xdr:twoCellAnchor>
  <xdr:twoCellAnchor>
    <xdr:from>
      <xdr:col>6</xdr:col>
      <xdr:colOff>78764</xdr:colOff>
      <xdr:row>29</xdr:row>
      <xdr:rowOff>156983</xdr:rowOff>
    </xdr:from>
    <xdr:to>
      <xdr:col>7</xdr:col>
      <xdr:colOff>740019</xdr:colOff>
      <xdr:row>32</xdr:row>
      <xdr:rowOff>65943</xdr:rowOff>
    </xdr:to>
    <xdr:sp macro="" textlink="">
      <xdr:nvSpPr>
        <xdr:cNvPr id="9" name="吹き出し: 四角形 8">
          <a:extLst>
            <a:ext uri="{FF2B5EF4-FFF2-40B4-BE49-F238E27FC236}">
              <a16:creationId xmlns:a16="http://schemas.microsoft.com/office/drawing/2014/main" id="{E7ADC5EF-67E8-4D8E-BADB-CF514B6E721E}"/>
            </a:ext>
          </a:extLst>
        </xdr:cNvPr>
        <xdr:cNvSpPr/>
      </xdr:nvSpPr>
      <xdr:spPr>
        <a:xfrm>
          <a:off x="12336706" y="8531656"/>
          <a:ext cx="1833563" cy="832152"/>
        </a:xfrm>
        <a:prstGeom prst="wedgeRectCallout">
          <a:avLst>
            <a:gd name="adj1" fmla="val -35299"/>
            <a:gd name="adj2" fmla="val -628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複数教科にまたがる場合は、メインとなる教科を選択してください。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170542</xdr:colOff>
      <xdr:row>3</xdr:row>
      <xdr:rowOff>113489</xdr:rowOff>
    </xdr:from>
    <xdr:to>
      <xdr:col>13</xdr:col>
      <xdr:colOff>323760</xdr:colOff>
      <xdr:row>21</xdr:row>
      <xdr:rowOff>22547</xdr:rowOff>
    </xdr:to>
    <xdr:pic>
      <xdr:nvPicPr>
        <xdr:cNvPr id="2" name="図 1">
          <a:extLst>
            <a:ext uri="{FF2B5EF4-FFF2-40B4-BE49-F238E27FC236}">
              <a16:creationId xmlns:a16="http://schemas.microsoft.com/office/drawing/2014/main" id="{604CDA47-E42A-4D8C-8BCD-89E2BE4EBB8D}"/>
            </a:ext>
          </a:extLst>
        </xdr:cNvPr>
        <xdr:cNvPicPr>
          <a:picLocks noChangeAspect="1"/>
        </xdr:cNvPicPr>
      </xdr:nvPicPr>
      <xdr:blipFill>
        <a:blip xmlns:r="http://schemas.openxmlformats.org/officeDocument/2006/relationships" r:embed="rId1"/>
        <a:stretch>
          <a:fillRect/>
        </a:stretch>
      </xdr:blipFill>
      <xdr:spPr>
        <a:xfrm>
          <a:off x="4142467" y="827864"/>
          <a:ext cx="5639618" cy="28984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282315</xdr:colOff>
      <xdr:row>3</xdr:row>
      <xdr:rowOff>117230</xdr:rowOff>
    </xdr:from>
    <xdr:to>
      <xdr:col>25</xdr:col>
      <xdr:colOff>246287</xdr:colOff>
      <xdr:row>22</xdr:row>
      <xdr:rowOff>8285</xdr:rowOff>
    </xdr:to>
    <xdr:pic>
      <xdr:nvPicPr>
        <xdr:cNvPr id="2" name="図 1">
          <a:extLst>
            <a:ext uri="{FF2B5EF4-FFF2-40B4-BE49-F238E27FC236}">
              <a16:creationId xmlns:a16="http://schemas.microsoft.com/office/drawing/2014/main" id="{CE1D7DC9-474E-48B0-B770-51930698019B}"/>
            </a:ext>
          </a:extLst>
        </xdr:cNvPr>
        <xdr:cNvPicPr>
          <a:picLocks noChangeAspect="1"/>
        </xdr:cNvPicPr>
      </xdr:nvPicPr>
      <xdr:blipFill>
        <a:blip xmlns:r="http://schemas.openxmlformats.org/officeDocument/2006/relationships" r:embed="rId1"/>
        <a:stretch>
          <a:fillRect/>
        </a:stretch>
      </xdr:blipFill>
      <xdr:spPr>
        <a:xfrm>
          <a:off x="9197715" y="831605"/>
          <a:ext cx="7507772" cy="4024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outlinePr summaryBelow="0" summaryRight="0"/>
    <pageSetUpPr fitToPage="1"/>
  </sheetPr>
  <dimension ref="B1:P46"/>
  <sheetViews>
    <sheetView showGridLines="0" tabSelected="1" zoomScale="70" zoomScaleNormal="70" zoomScaleSheetLayoutView="80" workbookViewId="0">
      <selection activeCell="B1" sqref="B1"/>
    </sheetView>
  </sheetViews>
  <sheetFormatPr defaultColWidth="14.42578125" defaultRowHeight="15.75" customHeight="1"/>
  <cols>
    <col min="1" max="1" width="1.42578125" customWidth="1"/>
    <col min="2" max="2" width="21.85546875" customWidth="1"/>
    <col min="3" max="3" width="80.5703125" customWidth="1"/>
    <col min="4" max="4" width="30.140625" customWidth="1"/>
    <col min="5" max="5" width="30" customWidth="1"/>
    <col min="6" max="7" width="17.5703125" customWidth="1"/>
    <col min="8" max="8" width="17.28515625" bestFit="1" customWidth="1"/>
    <col min="9" max="10" width="6.85546875" customWidth="1"/>
    <col min="11" max="12" width="17.28515625" bestFit="1" customWidth="1"/>
    <col min="13" max="13" width="19.7109375" bestFit="1" customWidth="1"/>
    <col min="14" max="14" width="14.28515625" bestFit="1" customWidth="1"/>
    <col min="15" max="15" width="14.85546875" customWidth="1"/>
    <col min="16" max="16" width="14.42578125" style="70"/>
  </cols>
  <sheetData>
    <row r="1" spans="2:15" ht="35.1" customHeight="1">
      <c r="B1" s="91" t="s">
        <v>0</v>
      </c>
      <c r="C1" s="2"/>
    </row>
    <row r="2" spans="2:15" ht="24.95" customHeight="1" thickBot="1">
      <c r="B2" s="6" t="s">
        <v>1</v>
      </c>
      <c r="C2" s="2"/>
      <c r="D2" s="68">
        <f>COUNTIF(D3:D8,"未入力")</f>
        <v>5</v>
      </c>
      <c r="E2" s="67" t="s">
        <v>2</v>
      </c>
    </row>
    <row r="3" spans="2:15" ht="27" customHeight="1">
      <c r="B3" s="75" t="s">
        <v>3</v>
      </c>
      <c r="C3" s="59"/>
      <c r="D3" s="69" t="str">
        <f>IF(LEN(TRIM(C3))&gt;0,"","未入力")</f>
        <v>未入力</v>
      </c>
      <c r="E3" s="103" t="str">
        <f>IF(OR(D2&gt;0,P26&gt;0),"申請できません。必須項目をすべて入力してください",SUM(P27:P46) &amp; " 件申請")</f>
        <v>申請できません。必須項目をすべて入力してください</v>
      </c>
      <c r="F3" s="104"/>
      <c r="G3" s="105"/>
    </row>
    <row r="4" spans="2:15" ht="27" customHeight="1" thickBot="1">
      <c r="B4" s="76" t="s">
        <v>4</v>
      </c>
      <c r="C4" s="63"/>
      <c r="D4" s="69" t="str">
        <f t="shared" ref="D4:D8" si="0">IF(LEN(TRIM(C4))&gt;0,"","未入力")</f>
        <v>未入力</v>
      </c>
      <c r="E4" s="106"/>
      <c r="F4" s="107"/>
      <c r="G4" s="108"/>
    </row>
    <row r="5" spans="2:15" ht="27" customHeight="1" thickBot="1">
      <c r="B5" s="76" t="s">
        <v>316</v>
      </c>
      <c r="C5" s="63"/>
      <c r="D5" s="69" t="str">
        <f t="shared" si="0"/>
        <v>未入力</v>
      </c>
      <c r="E5" s="72"/>
      <c r="F5" s="72"/>
      <c r="G5" s="72"/>
    </row>
    <row r="6" spans="2:15" ht="27" customHeight="1">
      <c r="B6" s="77" t="s">
        <v>5</v>
      </c>
      <c r="C6" s="62"/>
      <c r="D6" s="69" t="str">
        <f t="shared" si="0"/>
        <v>未入力</v>
      </c>
      <c r="E6" s="67"/>
    </row>
    <row r="7" spans="2:15" ht="27" customHeight="1">
      <c r="B7" s="78" t="s">
        <v>6</v>
      </c>
      <c r="C7" s="60"/>
      <c r="D7" s="69" t="str">
        <f t="shared" si="0"/>
        <v>未入力</v>
      </c>
    </row>
    <row r="8" spans="2:15" ht="27" customHeight="1" thickBot="1">
      <c r="B8" s="76" t="s">
        <v>7</v>
      </c>
      <c r="C8" s="61" t="s">
        <v>8</v>
      </c>
      <c r="D8" s="69" t="str">
        <f t="shared" si="0"/>
        <v/>
      </c>
      <c r="E8" s="1"/>
      <c r="K8" s="1"/>
    </row>
    <row r="9" spans="2:15" ht="38.25" customHeight="1">
      <c r="B9" s="5" t="s">
        <v>9</v>
      </c>
      <c r="C9" s="3"/>
      <c r="D9" s="1"/>
      <c r="E9" s="1"/>
      <c r="K9" s="1"/>
    </row>
    <row r="10" spans="2:15" ht="18" customHeight="1">
      <c r="B10" s="114" t="s">
        <v>10</v>
      </c>
      <c r="C10" s="113" t="s">
        <v>11</v>
      </c>
      <c r="D10" s="113"/>
      <c r="E10" s="113"/>
      <c r="F10" s="113"/>
      <c r="G10" s="113"/>
      <c r="H10" s="113"/>
      <c r="I10" s="113"/>
      <c r="J10" s="113"/>
      <c r="K10" s="113"/>
      <c r="L10" s="113"/>
      <c r="M10" s="113"/>
      <c r="N10" s="113"/>
      <c r="O10" s="113"/>
    </row>
    <row r="11" spans="2:15" ht="18" customHeight="1">
      <c r="B11" s="114"/>
      <c r="C11" s="113" t="s">
        <v>12</v>
      </c>
      <c r="D11" s="113"/>
      <c r="E11" s="113"/>
      <c r="F11" s="113"/>
      <c r="G11" s="113"/>
      <c r="H11" s="113"/>
      <c r="I11" s="113"/>
      <c r="J11" s="113"/>
      <c r="K11" s="113"/>
      <c r="L11" s="113"/>
      <c r="M11" s="113"/>
      <c r="N11" s="113"/>
      <c r="O11" s="113"/>
    </row>
    <row r="12" spans="2:15" ht="18" customHeight="1">
      <c r="B12" s="114"/>
      <c r="C12" s="113" t="s">
        <v>13</v>
      </c>
      <c r="D12" s="113"/>
      <c r="E12" s="113"/>
      <c r="F12" s="113"/>
      <c r="G12" s="113"/>
      <c r="H12" s="113"/>
      <c r="I12" s="113"/>
      <c r="J12" s="113"/>
      <c r="K12" s="113"/>
      <c r="L12" s="113"/>
      <c r="M12" s="113"/>
      <c r="N12" s="113"/>
      <c r="O12" s="113"/>
    </row>
    <row r="13" spans="2:15" ht="18" customHeight="1">
      <c r="B13" s="114"/>
      <c r="C13" s="113" t="s">
        <v>14</v>
      </c>
      <c r="D13" s="113"/>
      <c r="E13" s="113"/>
      <c r="F13" s="113"/>
      <c r="G13" s="113"/>
      <c r="H13" s="113"/>
      <c r="I13" s="113"/>
      <c r="J13" s="113"/>
      <c r="K13" s="113"/>
      <c r="L13" s="113"/>
      <c r="M13" s="113"/>
      <c r="N13" s="113"/>
      <c r="O13" s="113"/>
    </row>
    <row r="14" spans="2:15" ht="18" customHeight="1">
      <c r="B14" s="114"/>
      <c r="C14" s="113" t="s">
        <v>15</v>
      </c>
      <c r="D14" s="113"/>
      <c r="E14" s="113"/>
      <c r="F14" s="113"/>
      <c r="G14" s="113"/>
      <c r="H14" s="113"/>
      <c r="I14" s="113"/>
      <c r="J14" s="113"/>
      <c r="K14" s="113"/>
      <c r="L14" s="113"/>
      <c r="M14" s="113"/>
      <c r="N14" s="113"/>
      <c r="O14" s="113"/>
    </row>
    <row r="15" spans="2:15" ht="18" customHeight="1">
      <c r="B15" s="114"/>
      <c r="C15" s="113" t="s">
        <v>330</v>
      </c>
      <c r="D15" s="113"/>
      <c r="E15" s="113"/>
      <c r="F15" s="113"/>
      <c r="G15" s="113"/>
      <c r="H15" s="113"/>
      <c r="I15" s="113"/>
      <c r="J15" s="113"/>
      <c r="K15" s="113"/>
      <c r="L15" s="113"/>
      <c r="M15" s="113"/>
      <c r="N15" s="113"/>
      <c r="O15" s="113"/>
    </row>
    <row r="16" spans="2:15" ht="18" customHeight="1">
      <c r="B16" s="74"/>
      <c r="C16" s="113"/>
      <c r="D16" s="113"/>
      <c r="E16" s="113"/>
      <c r="F16" s="113"/>
      <c r="G16" s="113"/>
      <c r="H16" s="113"/>
      <c r="I16" s="113"/>
      <c r="J16" s="113"/>
      <c r="K16" s="113"/>
      <c r="L16" s="113"/>
      <c r="M16" s="113"/>
      <c r="N16" s="113"/>
      <c r="O16" s="113"/>
    </row>
    <row r="17" spans="2:16" ht="18" customHeight="1">
      <c r="B17" s="73" t="s">
        <v>16</v>
      </c>
      <c r="C17" s="113" t="s">
        <v>17</v>
      </c>
      <c r="D17" s="113"/>
      <c r="E17" s="113"/>
      <c r="F17" s="113"/>
      <c r="G17" s="113"/>
      <c r="H17" s="113"/>
      <c r="I17" s="113"/>
      <c r="J17" s="113"/>
      <c r="K17" s="113"/>
      <c r="L17" s="113"/>
      <c r="M17" s="113"/>
      <c r="N17" s="113"/>
      <c r="O17" s="113"/>
    </row>
    <row r="18" spans="2:16" ht="18" customHeight="1">
      <c r="B18" s="73"/>
      <c r="C18" s="113" t="s">
        <v>18</v>
      </c>
      <c r="D18" s="113"/>
      <c r="E18" s="113"/>
      <c r="F18" s="113"/>
      <c r="G18" s="113"/>
      <c r="H18" s="113"/>
      <c r="I18" s="113"/>
      <c r="J18" s="113"/>
      <c r="K18" s="113"/>
      <c r="L18" s="113"/>
      <c r="M18" s="113"/>
      <c r="N18" s="113"/>
      <c r="O18" s="113"/>
    </row>
    <row r="19" spans="2:16" ht="18" customHeight="1">
      <c r="B19" s="73"/>
      <c r="C19" s="113" t="s">
        <v>19</v>
      </c>
      <c r="D19" s="113"/>
      <c r="E19" s="113"/>
      <c r="F19" s="113"/>
      <c r="G19" s="113"/>
      <c r="H19" s="113"/>
      <c r="I19" s="113"/>
      <c r="J19" s="113"/>
      <c r="K19" s="113"/>
      <c r="L19" s="113"/>
      <c r="M19" s="113"/>
      <c r="N19" s="113"/>
      <c r="O19" s="113"/>
    </row>
    <row r="20" spans="2:16" ht="18" customHeight="1">
      <c r="B20" s="73"/>
      <c r="C20" s="113"/>
      <c r="D20" s="113"/>
      <c r="E20" s="113"/>
      <c r="F20" s="113"/>
      <c r="G20" s="113"/>
      <c r="H20" s="113"/>
      <c r="I20" s="113"/>
      <c r="J20" s="113"/>
      <c r="K20" s="113"/>
      <c r="L20" s="113"/>
      <c r="M20" s="113"/>
      <c r="N20" s="113"/>
      <c r="O20" s="113"/>
    </row>
    <row r="21" spans="2:16" ht="18" customHeight="1">
      <c r="B21" s="73" t="s">
        <v>20</v>
      </c>
      <c r="C21" s="113" t="s">
        <v>326</v>
      </c>
      <c r="D21" s="113"/>
      <c r="E21" s="113"/>
      <c r="F21" s="113"/>
      <c r="G21" s="113"/>
      <c r="H21" s="113"/>
      <c r="I21" s="113"/>
      <c r="J21" s="113"/>
      <c r="K21" s="113"/>
      <c r="L21" s="113"/>
      <c r="M21" s="113"/>
      <c r="N21" s="113"/>
      <c r="O21" s="113"/>
    </row>
    <row r="22" spans="2:16" ht="18" customHeight="1">
      <c r="B22" s="73"/>
      <c r="C22" s="113" t="s">
        <v>329</v>
      </c>
      <c r="D22" s="113"/>
      <c r="E22" s="113"/>
      <c r="F22" s="113"/>
      <c r="G22" s="113"/>
      <c r="H22" s="113"/>
      <c r="I22" s="113"/>
      <c r="J22" s="113"/>
      <c r="K22" s="113"/>
      <c r="L22" s="113"/>
      <c r="M22" s="113"/>
      <c r="N22" s="113"/>
      <c r="O22" s="113"/>
    </row>
    <row r="23" spans="2:16" ht="18" customHeight="1">
      <c r="B23" s="4"/>
      <c r="C23" s="113" t="s">
        <v>328</v>
      </c>
      <c r="D23" s="113"/>
      <c r="E23" s="113"/>
      <c r="F23" s="113"/>
      <c r="G23" s="113"/>
      <c r="H23" s="113"/>
      <c r="I23" s="113"/>
      <c r="J23" s="113"/>
      <c r="K23" s="113"/>
      <c r="L23" s="113"/>
      <c r="M23" s="113"/>
      <c r="N23" s="113"/>
      <c r="O23" s="113"/>
    </row>
    <row r="24" spans="2:16" ht="15" thickBot="1">
      <c r="B24" s="4"/>
      <c r="C24" s="3"/>
      <c r="D24" s="3"/>
      <c r="E24" s="3"/>
      <c r="F24" s="3"/>
      <c r="G24" s="3"/>
      <c r="H24" s="3"/>
      <c r="I24" s="3"/>
      <c r="J24" s="97"/>
    </row>
    <row r="25" spans="2:16" ht="14.25">
      <c r="B25" s="115" t="s">
        <v>322</v>
      </c>
      <c r="C25" s="109" t="s">
        <v>21</v>
      </c>
      <c r="D25" s="111" t="s">
        <v>22</v>
      </c>
      <c r="E25" s="112"/>
      <c r="F25" s="112"/>
      <c r="G25" s="112"/>
      <c r="H25" s="112"/>
      <c r="I25" s="112"/>
      <c r="J25" s="112"/>
      <c r="K25" s="117" t="s">
        <v>23</v>
      </c>
      <c r="L25" s="118"/>
      <c r="M25" s="118"/>
      <c r="N25" s="119"/>
      <c r="O25" s="120" t="s">
        <v>24</v>
      </c>
      <c r="P25" s="71" t="s">
        <v>25</v>
      </c>
    </row>
    <row r="26" spans="2:16" ht="46.5" customHeight="1" thickBot="1">
      <c r="B26" s="116"/>
      <c r="C26" s="110"/>
      <c r="D26" s="66" t="s">
        <v>327</v>
      </c>
      <c r="E26" s="92" t="s">
        <v>26</v>
      </c>
      <c r="F26" s="92" t="s">
        <v>27</v>
      </c>
      <c r="G26" s="93" t="s">
        <v>28</v>
      </c>
      <c r="H26" s="93" t="s">
        <v>29</v>
      </c>
      <c r="I26" s="93" t="s">
        <v>30</v>
      </c>
      <c r="J26" s="93" t="s">
        <v>318</v>
      </c>
      <c r="K26" s="64" t="s">
        <v>31</v>
      </c>
      <c r="L26" s="94" t="s">
        <v>32</v>
      </c>
      <c r="M26" s="95" t="s">
        <v>33</v>
      </c>
      <c r="N26" s="96" t="s">
        <v>34</v>
      </c>
      <c r="O26" s="121"/>
      <c r="P26" s="70">
        <f>COUNTIF(P27:P46,"未入力あり")</f>
        <v>0</v>
      </c>
    </row>
    <row r="27" spans="2:16" ht="24" customHeight="1">
      <c r="B27" s="8">
        <v>1</v>
      </c>
      <c r="C27" s="79"/>
      <c r="D27" s="80"/>
      <c r="E27" s="80"/>
      <c r="F27" s="80"/>
      <c r="G27" s="81"/>
      <c r="H27" s="81"/>
      <c r="I27" s="81"/>
      <c r="J27" s="81"/>
      <c r="K27" s="82"/>
      <c r="L27" s="80"/>
      <c r="M27" s="81"/>
      <c r="N27" s="83"/>
      <c r="O27" s="84"/>
      <c r="P27" s="70">
        <f>IF(LEN(TRIM(C27))&gt;0,IF(OR(D27="",E27="",F27="",G27="",H27="",I27="",J27="",,O27&lt;&gt;"承認済"),"未入力あり",1),0)</f>
        <v>0</v>
      </c>
    </row>
    <row r="28" spans="2:16" ht="24" customHeight="1">
      <c r="B28" s="9">
        <v>2</v>
      </c>
      <c r="C28" s="79"/>
      <c r="D28" s="80"/>
      <c r="E28" s="80"/>
      <c r="F28" s="80"/>
      <c r="G28" s="81"/>
      <c r="H28" s="81"/>
      <c r="I28" s="81"/>
      <c r="J28" s="81"/>
      <c r="K28" s="82"/>
      <c r="L28" s="80"/>
      <c r="M28" s="81"/>
      <c r="N28" s="83"/>
      <c r="O28" s="84"/>
      <c r="P28" s="70">
        <f t="shared" ref="P28:P46" si="1">IF(LEN(TRIM(C28))&gt;0,IF(OR(D28="",E28="",F28="",G28="",H28="",I28="",J28="",,O28&lt;&gt;"承認済"),"未入力あり",1),0)</f>
        <v>0</v>
      </c>
    </row>
    <row r="29" spans="2:16" ht="24" customHeight="1">
      <c r="B29" s="9">
        <v>3</v>
      </c>
      <c r="C29" s="79"/>
      <c r="D29" s="80"/>
      <c r="E29" s="80"/>
      <c r="F29" s="80"/>
      <c r="G29" s="81"/>
      <c r="H29" s="81"/>
      <c r="I29" s="81"/>
      <c r="J29" s="81"/>
      <c r="K29" s="82"/>
      <c r="L29" s="80"/>
      <c r="M29" s="81"/>
      <c r="N29" s="83"/>
      <c r="O29" s="84"/>
      <c r="P29" s="70">
        <f t="shared" si="1"/>
        <v>0</v>
      </c>
    </row>
    <row r="30" spans="2:16" ht="24" customHeight="1">
      <c r="B30" s="9">
        <v>4</v>
      </c>
      <c r="C30" s="79"/>
      <c r="D30" s="80"/>
      <c r="E30" s="80"/>
      <c r="F30" s="80"/>
      <c r="G30" s="81"/>
      <c r="H30" s="81"/>
      <c r="I30" s="81"/>
      <c r="J30" s="81"/>
      <c r="K30" s="82"/>
      <c r="L30" s="80"/>
      <c r="M30" s="81"/>
      <c r="N30" s="83"/>
      <c r="O30" s="84"/>
      <c r="P30" s="70">
        <f t="shared" si="1"/>
        <v>0</v>
      </c>
    </row>
    <row r="31" spans="2:16" ht="24" customHeight="1">
      <c r="B31" s="9">
        <v>5</v>
      </c>
      <c r="C31" s="79"/>
      <c r="D31" s="80"/>
      <c r="E31" s="80"/>
      <c r="F31" s="80"/>
      <c r="G31" s="81"/>
      <c r="H31" s="81"/>
      <c r="I31" s="81"/>
      <c r="J31" s="81"/>
      <c r="K31" s="82"/>
      <c r="L31" s="80"/>
      <c r="M31" s="81"/>
      <c r="N31" s="83"/>
      <c r="O31" s="84"/>
      <c r="P31" s="70">
        <f t="shared" si="1"/>
        <v>0</v>
      </c>
    </row>
    <row r="32" spans="2:16" ht="24" customHeight="1">
      <c r="B32" s="9">
        <v>6</v>
      </c>
      <c r="C32" s="79"/>
      <c r="D32" s="80"/>
      <c r="E32" s="80"/>
      <c r="F32" s="80"/>
      <c r="G32" s="81"/>
      <c r="H32" s="81"/>
      <c r="I32" s="81"/>
      <c r="J32" s="81"/>
      <c r="K32" s="82"/>
      <c r="L32" s="80"/>
      <c r="M32" s="81"/>
      <c r="N32" s="83"/>
      <c r="O32" s="84"/>
      <c r="P32" s="70">
        <f t="shared" si="1"/>
        <v>0</v>
      </c>
    </row>
    <row r="33" spans="2:16" ht="24" customHeight="1">
      <c r="B33" s="9">
        <v>7</v>
      </c>
      <c r="C33" s="79"/>
      <c r="D33" s="80"/>
      <c r="E33" s="80"/>
      <c r="F33" s="80"/>
      <c r="G33" s="81"/>
      <c r="H33" s="81"/>
      <c r="I33" s="81"/>
      <c r="J33" s="81"/>
      <c r="K33" s="82"/>
      <c r="L33" s="80"/>
      <c r="M33" s="81"/>
      <c r="N33" s="83"/>
      <c r="O33" s="84"/>
      <c r="P33" s="70">
        <f t="shared" si="1"/>
        <v>0</v>
      </c>
    </row>
    <row r="34" spans="2:16" ht="24" customHeight="1">
      <c r="B34" s="9">
        <v>8</v>
      </c>
      <c r="C34" s="79"/>
      <c r="D34" s="80"/>
      <c r="E34" s="80"/>
      <c r="F34" s="80"/>
      <c r="G34" s="81"/>
      <c r="H34" s="81"/>
      <c r="I34" s="81"/>
      <c r="J34" s="81"/>
      <c r="K34" s="82"/>
      <c r="L34" s="80"/>
      <c r="M34" s="81"/>
      <c r="N34" s="83"/>
      <c r="O34" s="84"/>
      <c r="P34" s="70">
        <f t="shared" si="1"/>
        <v>0</v>
      </c>
    </row>
    <row r="35" spans="2:16" ht="24" customHeight="1">
      <c r="B35" s="9">
        <v>9</v>
      </c>
      <c r="C35" s="79"/>
      <c r="D35" s="80"/>
      <c r="E35" s="80"/>
      <c r="F35" s="80"/>
      <c r="G35" s="81"/>
      <c r="H35" s="81"/>
      <c r="I35" s="81"/>
      <c r="J35" s="81"/>
      <c r="K35" s="82"/>
      <c r="L35" s="80"/>
      <c r="M35" s="81"/>
      <c r="N35" s="83"/>
      <c r="O35" s="84"/>
      <c r="P35" s="70">
        <f t="shared" si="1"/>
        <v>0</v>
      </c>
    </row>
    <row r="36" spans="2:16" ht="24" customHeight="1">
      <c r="B36" s="9">
        <v>10</v>
      </c>
      <c r="C36" s="79"/>
      <c r="D36" s="80"/>
      <c r="E36" s="80"/>
      <c r="F36" s="80"/>
      <c r="G36" s="81"/>
      <c r="H36" s="81"/>
      <c r="I36" s="81"/>
      <c r="J36" s="81"/>
      <c r="K36" s="82"/>
      <c r="L36" s="80"/>
      <c r="M36" s="81"/>
      <c r="N36" s="83"/>
      <c r="O36" s="84"/>
      <c r="P36" s="70">
        <f t="shared" si="1"/>
        <v>0</v>
      </c>
    </row>
    <row r="37" spans="2:16" ht="24" customHeight="1">
      <c r="B37" s="9">
        <v>11</v>
      </c>
      <c r="C37" s="79"/>
      <c r="D37" s="80"/>
      <c r="E37" s="80"/>
      <c r="F37" s="80"/>
      <c r="G37" s="81"/>
      <c r="H37" s="81"/>
      <c r="I37" s="81"/>
      <c r="J37" s="81"/>
      <c r="K37" s="82"/>
      <c r="L37" s="80"/>
      <c r="M37" s="81"/>
      <c r="N37" s="83"/>
      <c r="O37" s="84"/>
      <c r="P37" s="70">
        <f t="shared" si="1"/>
        <v>0</v>
      </c>
    </row>
    <row r="38" spans="2:16" ht="24" customHeight="1">
      <c r="B38" s="9">
        <v>12</v>
      </c>
      <c r="C38" s="79"/>
      <c r="D38" s="80"/>
      <c r="E38" s="80"/>
      <c r="F38" s="80"/>
      <c r="G38" s="81"/>
      <c r="H38" s="81"/>
      <c r="I38" s="81"/>
      <c r="J38" s="81"/>
      <c r="K38" s="82"/>
      <c r="L38" s="80"/>
      <c r="M38" s="81"/>
      <c r="N38" s="83"/>
      <c r="O38" s="84"/>
      <c r="P38" s="70">
        <f t="shared" si="1"/>
        <v>0</v>
      </c>
    </row>
    <row r="39" spans="2:16" ht="24" customHeight="1">
      <c r="B39" s="9">
        <v>13</v>
      </c>
      <c r="C39" s="79"/>
      <c r="D39" s="80"/>
      <c r="E39" s="80"/>
      <c r="F39" s="80"/>
      <c r="G39" s="81"/>
      <c r="H39" s="81"/>
      <c r="I39" s="81"/>
      <c r="J39" s="81"/>
      <c r="K39" s="82"/>
      <c r="L39" s="80"/>
      <c r="M39" s="81"/>
      <c r="N39" s="83"/>
      <c r="O39" s="84"/>
      <c r="P39" s="70">
        <f t="shared" si="1"/>
        <v>0</v>
      </c>
    </row>
    <row r="40" spans="2:16" ht="24" customHeight="1">
      <c r="B40" s="9">
        <v>14</v>
      </c>
      <c r="C40" s="79"/>
      <c r="D40" s="80"/>
      <c r="E40" s="80"/>
      <c r="F40" s="80"/>
      <c r="G40" s="81"/>
      <c r="H40" s="81"/>
      <c r="I40" s="81"/>
      <c r="J40" s="81"/>
      <c r="K40" s="82"/>
      <c r="L40" s="80"/>
      <c r="M40" s="81"/>
      <c r="N40" s="83"/>
      <c r="O40" s="84"/>
      <c r="P40" s="70">
        <f t="shared" si="1"/>
        <v>0</v>
      </c>
    </row>
    <row r="41" spans="2:16" ht="24" customHeight="1">
      <c r="B41" s="9">
        <v>15</v>
      </c>
      <c r="C41" s="79"/>
      <c r="D41" s="80"/>
      <c r="E41" s="80"/>
      <c r="F41" s="80"/>
      <c r="G41" s="81"/>
      <c r="H41" s="81"/>
      <c r="I41" s="81"/>
      <c r="J41" s="81"/>
      <c r="K41" s="82"/>
      <c r="L41" s="80"/>
      <c r="M41" s="81"/>
      <c r="N41" s="83"/>
      <c r="O41" s="84"/>
      <c r="P41" s="70">
        <f t="shared" si="1"/>
        <v>0</v>
      </c>
    </row>
    <row r="42" spans="2:16" ht="24" customHeight="1">
      <c r="B42" s="9">
        <v>16</v>
      </c>
      <c r="C42" s="79"/>
      <c r="D42" s="80"/>
      <c r="E42" s="80"/>
      <c r="F42" s="80"/>
      <c r="G42" s="81"/>
      <c r="H42" s="81"/>
      <c r="I42" s="81"/>
      <c r="J42" s="81"/>
      <c r="K42" s="82"/>
      <c r="L42" s="80"/>
      <c r="M42" s="81"/>
      <c r="N42" s="83"/>
      <c r="O42" s="84"/>
      <c r="P42" s="70">
        <f t="shared" si="1"/>
        <v>0</v>
      </c>
    </row>
    <row r="43" spans="2:16" ht="24" customHeight="1">
      <c r="B43" s="9">
        <v>17</v>
      </c>
      <c r="C43" s="79"/>
      <c r="D43" s="80"/>
      <c r="E43" s="80"/>
      <c r="F43" s="80"/>
      <c r="G43" s="81"/>
      <c r="H43" s="81"/>
      <c r="I43" s="81"/>
      <c r="J43" s="81"/>
      <c r="K43" s="82"/>
      <c r="L43" s="80"/>
      <c r="M43" s="81"/>
      <c r="N43" s="83"/>
      <c r="O43" s="84"/>
      <c r="P43" s="70">
        <f t="shared" si="1"/>
        <v>0</v>
      </c>
    </row>
    <row r="44" spans="2:16" ht="24" customHeight="1">
      <c r="B44" s="9">
        <v>18</v>
      </c>
      <c r="C44" s="79"/>
      <c r="D44" s="80"/>
      <c r="E44" s="80"/>
      <c r="F44" s="80"/>
      <c r="G44" s="81"/>
      <c r="H44" s="81"/>
      <c r="I44" s="81"/>
      <c r="J44" s="81"/>
      <c r="K44" s="82"/>
      <c r="L44" s="80"/>
      <c r="M44" s="81"/>
      <c r="N44" s="83"/>
      <c r="O44" s="84"/>
      <c r="P44" s="70">
        <f t="shared" si="1"/>
        <v>0</v>
      </c>
    </row>
    <row r="45" spans="2:16" ht="24" customHeight="1">
      <c r="B45" s="9">
        <v>19</v>
      </c>
      <c r="C45" s="79"/>
      <c r="D45" s="80"/>
      <c r="E45" s="80"/>
      <c r="F45" s="80"/>
      <c r="G45" s="81"/>
      <c r="H45" s="81"/>
      <c r="I45" s="81"/>
      <c r="J45" s="81"/>
      <c r="K45" s="82"/>
      <c r="L45" s="80"/>
      <c r="M45" s="81"/>
      <c r="N45" s="83"/>
      <c r="O45" s="84"/>
      <c r="P45" s="70">
        <f t="shared" si="1"/>
        <v>0</v>
      </c>
    </row>
    <row r="46" spans="2:16" ht="24" customHeight="1" thickBot="1">
      <c r="B46" s="10">
        <v>20</v>
      </c>
      <c r="C46" s="85"/>
      <c r="D46" s="86"/>
      <c r="E46" s="86"/>
      <c r="F46" s="86"/>
      <c r="G46" s="87"/>
      <c r="H46" s="87"/>
      <c r="I46" s="87"/>
      <c r="J46" s="87"/>
      <c r="K46" s="88"/>
      <c r="L46" s="86"/>
      <c r="M46" s="87"/>
      <c r="N46" s="89"/>
      <c r="O46" s="90"/>
      <c r="P46" s="70">
        <f t="shared" si="1"/>
        <v>0</v>
      </c>
    </row>
  </sheetData>
  <mergeCells count="21">
    <mergeCell ref="B10:B15"/>
    <mergeCell ref="B25:B26"/>
    <mergeCell ref="K25:N25"/>
    <mergeCell ref="C13:O13"/>
    <mergeCell ref="C14:O14"/>
    <mergeCell ref="C15:O15"/>
    <mergeCell ref="C16:O16"/>
    <mergeCell ref="C17:O17"/>
    <mergeCell ref="C18:O18"/>
    <mergeCell ref="C19:O19"/>
    <mergeCell ref="C20:O20"/>
    <mergeCell ref="C21:O21"/>
    <mergeCell ref="C23:O23"/>
    <mergeCell ref="O25:O26"/>
    <mergeCell ref="E3:G4"/>
    <mergeCell ref="C25:C26"/>
    <mergeCell ref="D25:J25"/>
    <mergeCell ref="C11:O11"/>
    <mergeCell ref="C10:O10"/>
    <mergeCell ref="C12:O12"/>
    <mergeCell ref="C22:O22"/>
  </mergeCells>
  <phoneticPr fontId="4"/>
  <dataValidations count="4">
    <dataValidation type="list" allowBlank="1" showInputMessage="1" showErrorMessage="1" sqref="I27:J46" xr:uid="{C5F15858-EDAB-4B85-AF40-B544D2A6DCC4}">
      <formula1>"有,無"</formula1>
    </dataValidation>
    <dataValidation type="list" allowBlank="1" showInputMessage="1" showErrorMessage="1" sqref="O27:O46" xr:uid="{2CB6B895-A37C-4CDB-B7C9-C916E2E9B817}">
      <formula1>"未,承認済"</formula1>
    </dataValidation>
    <dataValidation type="list" allowBlank="1" showInputMessage="1" showErrorMessage="1" sqref="H27:H46" xr:uid="{DC86C29A-062D-46D2-932D-46A6F50C54E4}">
      <formula1>"確認済"</formula1>
    </dataValidation>
    <dataValidation type="list" allowBlank="1" showInputMessage="1" showErrorMessage="1" sqref="D27:D46" xr:uid="{2084CBB5-DF79-4437-A37A-70F2FCA5CA44}">
      <formula1>"1：全体公開,２：限定公開（「公開対象」シートに記載）"</formula1>
    </dataValidation>
  </dataValidations>
  <pageMargins left="0.70866141732283472" right="0.51181102362204722" top="0.51181102362204722" bottom="0.51181102362204722" header="0.31496062992125984" footer="0.31496062992125984"/>
  <pageSetup paperSize="9" scale="4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62BB3CE-3B3D-4433-9244-02684548E084}">
          <x14:formula1>
            <xm:f>OFFSET('（参考）履修学校種ID'!$C$4,0,0,COUNTA('（参考）履修学校種ID'!$C$4:$C$20),1)</xm:f>
          </x14:formula1>
          <xm:sqref>E27:E46</xm:sqref>
        </x14:dataValidation>
        <x14:dataValidation type="list" allowBlank="1" showInputMessage="1" showErrorMessage="1" xr:uid="{060C123F-192F-4470-9E41-51F79A7D40B9}">
          <x14:formula1>
            <xm:f>OFFSET('（参考）教科ID'!$M$5:$M$5,0,0,COUNTA('（参考）教科ID'!$M$5:$M$56),1)</xm:f>
          </x14:formula1>
          <xm:sqref>G27:G46</xm:sqref>
        </x14:dataValidation>
        <x14:dataValidation type="list" allowBlank="1" showInputMessage="1" showErrorMessage="1" xr:uid="{853409C4-F5A6-459E-8AED-5938067CD43A}">
          <x14:formula1>
            <xm:f>OFFSET('（参考）履修学年ID'!$E$4:$E$4,0,0,COUNTA('（参考）履修学年ID'!$E$4:$E$19),1)</xm:f>
          </x14:formula1>
          <xm:sqref>F27:F46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B67C3-5EA6-4290-A508-CEAA6654A667}">
  <sheetPr>
    <tabColor rgb="FFFF0000"/>
  </sheetPr>
  <dimension ref="A1:D42"/>
  <sheetViews>
    <sheetView workbookViewId="0">
      <pane ySplit="2" topLeftCell="A3" activePane="bottomLeft" state="frozen"/>
      <selection pane="bottomLeft" activeCell="C3" sqref="C3"/>
    </sheetView>
  </sheetViews>
  <sheetFormatPr defaultRowHeight="12.75"/>
  <cols>
    <col min="1" max="1" width="19.140625" customWidth="1"/>
    <col min="2" max="2" width="32.85546875" customWidth="1"/>
    <col min="3" max="3" width="39.28515625" bestFit="1" customWidth="1"/>
    <col min="4" max="4" width="67.140625" customWidth="1"/>
  </cols>
  <sheetData>
    <row r="1" spans="1:4" ht="24.75" customHeight="1">
      <c r="A1" s="122" t="s">
        <v>331</v>
      </c>
      <c r="B1" s="123"/>
      <c r="C1" s="123"/>
      <c r="D1" s="123"/>
    </row>
    <row r="2" spans="1:4">
      <c r="A2" s="99" t="s">
        <v>323</v>
      </c>
      <c r="B2" s="99" t="s">
        <v>321</v>
      </c>
      <c r="C2" s="99" t="s">
        <v>332</v>
      </c>
      <c r="D2" s="99" t="s">
        <v>320</v>
      </c>
    </row>
    <row r="3" spans="1:4">
      <c r="A3" s="98"/>
      <c r="B3" s="98"/>
      <c r="C3" s="98"/>
      <c r="D3" s="98"/>
    </row>
    <row r="4" spans="1:4">
      <c r="A4" s="98"/>
      <c r="B4" s="98"/>
      <c r="C4" s="98"/>
      <c r="D4" s="98"/>
    </row>
    <row r="5" spans="1:4">
      <c r="A5" s="98"/>
      <c r="B5" s="98"/>
      <c r="C5" s="98"/>
      <c r="D5" s="98"/>
    </row>
    <row r="6" spans="1:4">
      <c r="A6" s="98"/>
      <c r="B6" s="98"/>
      <c r="C6" s="98"/>
      <c r="D6" s="98"/>
    </row>
    <row r="7" spans="1:4">
      <c r="A7" s="98"/>
      <c r="B7" s="98"/>
      <c r="C7" s="98"/>
      <c r="D7" s="98"/>
    </row>
    <row r="8" spans="1:4">
      <c r="A8" s="98"/>
      <c r="B8" s="98"/>
      <c r="C8" s="98"/>
      <c r="D8" s="98"/>
    </row>
    <row r="9" spans="1:4">
      <c r="A9" s="98"/>
      <c r="B9" s="98"/>
      <c r="C9" s="98"/>
      <c r="D9" s="98"/>
    </row>
    <row r="10" spans="1:4">
      <c r="A10" s="98"/>
      <c r="B10" s="98"/>
      <c r="C10" s="98"/>
      <c r="D10" s="98"/>
    </row>
    <row r="11" spans="1:4">
      <c r="A11" s="98"/>
      <c r="B11" s="98"/>
      <c r="C11" s="98"/>
      <c r="D11" s="98"/>
    </row>
    <row r="12" spans="1:4">
      <c r="A12" s="98"/>
      <c r="B12" s="98"/>
      <c r="C12" s="98"/>
      <c r="D12" s="98"/>
    </row>
    <row r="13" spans="1:4">
      <c r="A13" s="98"/>
      <c r="B13" s="98"/>
      <c r="C13" s="98"/>
      <c r="D13" s="98"/>
    </row>
    <row r="14" spans="1:4">
      <c r="A14" s="98"/>
      <c r="B14" s="98"/>
      <c r="C14" s="98"/>
      <c r="D14" s="98"/>
    </row>
    <row r="15" spans="1:4">
      <c r="A15" s="98"/>
      <c r="B15" s="98"/>
      <c r="C15" s="98"/>
      <c r="D15" s="98"/>
    </row>
    <row r="16" spans="1:4">
      <c r="A16" s="98"/>
      <c r="B16" s="98"/>
      <c r="C16" s="98"/>
      <c r="D16" s="98"/>
    </row>
    <row r="17" spans="1:4">
      <c r="A17" s="98"/>
      <c r="B17" s="98"/>
      <c r="C17" s="98"/>
      <c r="D17" s="98"/>
    </row>
    <row r="18" spans="1:4">
      <c r="A18" s="98"/>
      <c r="B18" s="98"/>
      <c r="C18" s="98"/>
      <c r="D18" s="98"/>
    </row>
    <row r="19" spans="1:4">
      <c r="A19" s="98"/>
      <c r="B19" s="98"/>
      <c r="C19" s="98"/>
      <c r="D19" s="98"/>
    </row>
    <row r="20" spans="1:4">
      <c r="A20" s="98"/>
      <c r="B20" s="98"/>
      <c r="C20" s="98"/>
      <c r="D20" s="98"/>
    </row>
    <row r="21" spans="1:4">
      <c r="A21" s="98"/>
      <c r="B21" s="98"/>
      <c r="C21" s="98"/>
      <c r="D21" s="98"/>
    </row>
    <row r="22" spans="1:4">
      <c r="A22" s="98"/>
      <c r="B22" s="98"/>
      <c r="C22" s="98"/>
      <c r="D22" s="98"/>
    </row>
    <row r="23" spans="1:4">
      <c r="A23" s="98"/>
      <c r="B23" s="98"/>
      <c r="C23" s="98"/>
      <c r="D23" s="98"/>
    </row>
    <row r="24" spans="1:4">
      <c r="A24" s="98"/>
      <c r="B24" s="98"/>
      <c r="C24" s="98"/>
      <c r="D24" s="98"/>
    </row>
    <row r="25" spans="1:4">
      <c r="A25" s="98"/>
      <c r="B25" s="98"/>
      <c r="C25" s="98"/>
      <c r="D25" s="98"/>
    </row>
    <row r="26" spans="1:4">
      <c r="A26" s="98"/>
      <c r="B26" s="98"/>
      <c r="C26" s="98"/>
      <c r="D26" s="98"/>
    </row>
    <row r="27" spans="1:4">
      <c r="A27" s="98"/>
      <c r="B27" s="98"/>
      <c r="C27" s="98"/>
      <c r="D27" s="98"/>
    </row>
    <row r="28" spans="1:4">
      <c r="A28" s="98"/>
      <c r="B28" s="98"/>
      <c r="C28" s="98"/>
      <c r="D28" s="98"/>
    </row>
    <row r="29" spans="1:4">
      <c r="A29" s="98"/>
      <c r="B29" s="98"/>
      <c r="C29" s="98"/>
      <c r="D29" s="98"/>
    </row>
    <row r="30" spans="1:4">
      <c r="A30" s="98"/>
      <c r="B30" s="98"/>
      <c r="C30" s="98"/>
      <c r="D30" s="98"/>
    </row>
    <row r="31" spans="1:4">
      <c r="A31" s="98"/>
      <c r="B31" s="98"/>
      <c r="C31" s="98"/>
      <c r="D31" s="98"/>
    </row>
    <row r="32" spans="1:4">
      <c r="A32" s="98"/>
      <c r="B32" s="98"/>
      <c r="C32" s="98"/>
      <c r="D32" s="98"/>
    </row>
    <row r="33" spans="1:4">
      <c r="A33" s="98"/>
      <c r="B33" s="98"/>
      <c r="C33" s="98"/>
      <c r="D33" s="98"/>
    </row>
    <row r="34" spans="1:4">
      <c r="A34" s="98"/>
      <c r="B34" s="98"/>
      <c r="C34" s="98"/>
      <c r="D34" s="98"/>
    </row>
    <row r="35" spans="1:4">
      <c r="A35" s="98"/>
      <c r="B35" s="98"/>
      <c r="C35" s="98"/>
      <c r="D35" s="98"/>
    </row>
    <row r="36" spans="1:4">
      <c r="A36" s="98"/>
      <c r="B36" s="98"/>
      <c r="C36" s="98"/>
      <c r="D36" s="98"/>
    </row>
    <row r="37" spans="1:4">
      <c r="A37" s="98"/>
      <c r="B37" s="98"/>
      <c r="C37" s="98"/>
      <c r="D37" s="98"/>
    </row>
    <row r="38" spans="1:4">
      <c r="A38" s="98"/>
      <c r="B38" s="98"/>
      <c r="C38" s="98"/>
      <c r="D38" s="98"/>
    </row>
    <row r="39" spans="1:4">
      <c r="A39" s="98"/>
      <c r="B39" s="98"/>
      <c r="C39" s="98"/>
      <c r="D39" s="98"/>
    </row>
    <row r="40" spans="1:4">
      <c r="A40" s="98"/>
      <c r="B40" s="98"/>
      <c r="C40" s="98"/>
      <c r="D40" s="98"/>
    </row>
    <row r="41" spans="1:4">
      <c r="A41" s="98"/>
      <c r="B41" s="98"/>
      <c r="C41" s="98"/>
      <c r="D41" s="98"/>
    </row>
    <row r="42" spans="1:4">
      <c r="A42" s="98"/>
      <c r="B42" s="98"/>
      <c r="C42" s="98"/>
      <c r="D42" s="98"/>
    </row>
  </sheetData>
  <mergeCells count="1">
    <mergeCell ref="A1:D1"/>
  </mergeCells>
  <phoneticPr fontId="1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5019-36B6-443D-979C-B9BCBDE4E277}">
  <sheetPr codeName="Sheet2">
    <tabColor theme="9" tint="0.79998168889431442"/>
    <outlinePr summaryBelow="0" summaryRight="0"/>
    <pageSetUpPr fitToPage="1"/>
  </sheetPr>
  <dimension ref="B1:P46"/>
  <sheetViews>
    <sheetView showGridLines="0" zoomScale="70" zoomScaleNormal="70" zoomScaleSheetLayoutView="80" workbookViewId="0">
      <selection activeCell="C15" sqref="C15:O15"/>
    </sheetView>
  </sheetViews>
  <sheetFormatPr defaultColWidth="14.42578125" defaultRowHeight="15.75" customHeight="1"/>
  <cols>
    <col min="1" max="1" width="1.42578125" customWidth="1"/>
    <col min="2" max="2" width="21.140625" customWidth="1"/>
    <col min="3" max="3" width="80.5703125" customWidth="1"/>
    <col min="4" max="4" width="33.140625" customWidth="1"/>
    <col min="5" max="5" width="30" customWidth="1"/>
    <col min="6" max="8" width="17.5703125" customWidth="1"/>
    <col min="9" max="10" width="7" customWidth="1"/>
    <col min="11" max="11" width="29.42578125" bestFit="1" customWidth="1"/>
    <col min="12" max="12" width="28" bestFit="1" customWidth="1"/>
    <col min="13" max="13" width="19.7109375" bestFit="1" customWidth="1"/>
    <col min="14" max="14" width="14.5703125" bestFit="1" customWidth="1"/>
    <col min="15" max="15" width="14.85546875" customWidth="1"/>
    <col min="16" max="16" width="14.42578125" style="70"/>
  </cols>
  <sheetData>
    <row r="1" spans="2:15" ht="35.1" customHeight="1">
      <c r="B1" s="91" t="s">
        <v>0</v>
      </c>
      <c r="C1" s="2"/>
    </row>
    <row r="2" spans="2:15" ht="24.95" customHeight="1" thickBot="1">
      <c r="B2" s="6" t="s">
        <v>1</v>
      </c>
      <c r="C2" s="2"/>
      <c r="D2" s="68">
        <f>COUNTIF(D3:D8,"未入力")</f>
        <v>0</v>
      </c>
      <c r="E2" s="67" t="s">
        <v>2</v>
      </c>
    </row>
    <row r="3" spans="2:15" ht="27" customHeight="1">
      <c r="B3" s="75" t="s">
        <v>3</v>
      </c>
      <c r="C3" s="59" t="s">
        <v>35</v>
      </c>
      <c r="D3" s="69" t="str">
        <f>IF(LEN(TRIM(C3))&gt;0,"","未入力")</f>
        <v/>
      </c>
      <c r="E3" s="127" t="str">
        <f>IF(OR(D2&gt;0,P26&gt;0),"必須項目をすべて入力してください",SUM(P27:P46) &amp; " 件申請")</f>
        <v>3 件申請</v>
      </c>
      <c r="F3" s="128"/>
      <c r="G3" s="129"/>
    </row>
    <row r="4" spans="2:15" ht="27" customHeight="1" thickBot="1">
      <c r="B4" s="76" t="s">
        <v>4</v>
      </c>
      <c r="C4" s="63" t="s">
        <v>36</v>
      </c>
      <c r="D4" s="69" t="str">
        <f t="shared" ref="D4:D8" si="0">IF(LEN(TRIM(C4))&gt;0,"","未入力")</f>
        <v/>
      </c>
      <c r="E4" s="130"/>
      <c r="F4" s="131"/>
      <c r="G4" s="132"/>
    </row>
    <row r="5" spans="2:15" ht="27" customHeight="1" thickBot="1">
      <c r="B5" s="76" t="s">
        <v>316</v>
      </c>
      <c r="C5" s="63" t="s">
        <v>317</v>
      </c>
      <c r="D5" s="69" t="str">
        <f t="shared" si="0"/>
        <v/>
      </c>
      <c r="E5" s="72"/>
      <c r="F5" s="72"/>
      <c r="G5" s="72"/>
    </row>
    <row r="6" spans="2:15" ht="27" customHeight="1">
      <c r="B6" s="77" t="s">
        <v>5</v>
      </c>
      <c r="C6" s="62" t="s">
        <v>37</v>
      </c>
      <c r="D6" s="69" t="str">
        <f t="shared" si="0"/>
        <v/>
      </c>
      <c r="E6" s="67"/>
    </row>
    <row r="7" spans="2:15" ht="27" customHeight="1">
      <c r="B7" s="78" t="s">
        <v>6</v>
      </c>
      <c r="C7" s="60" t="s">
        <v>38</v>
      </c>
      <c r="D7" s="69" t="str">
        <f t="shared" si="0"/>
        <v/>
      </c>
    </row>
    <row r="8" spans="2:15" ht="27" customHeight="1" thickBot="1">
      <c r="B8" s="76" t="s">
        <v>7</v>
      </c>
      <c r="C8" s="61" t="s">
        <v>39</v>
      </c>
      <c r="D8" s="69" t="str">
        <f t="shared" si="0"/>
        <v/>
      </c>
      <c r="E8" s="1"/>
      <c r="K8" s="1"/>
    </row>
    <row r="9" spans="2:15" ht="38.25" customHeight="1">
      <c r="B9" s="5" t="s">
        <v>9</v>
      </c>
      <c r="C9" s="3"/>
      <c r="D9" s="1"/>
      <c r="E9" s="1"/>
      <c r="K9" s="1"/>
    </row>
    <row r="10" spans="2:15" ht="18" customHeight="1">
      <c r="B10" s="114" t="s">
        <v>10</v>
      </c>
      <c r="C10" s="113" t="s">
        <v>11</v>
      </c>
      <c r="D10" s="113"/>
      <c r="E10" s="113"/>
      <c r="F10" s="113"/>
      <c r="G10" s="113"/>
      <c r="H10" s="113"/>
      <c r="I10" s="113"/>
      <c r="J10" s="113"/>
      <c r="K10" s="113"/>
      <c r="L10" s="113"/>
      <c r="M10" s="113"/>
      <c r="N10" s="113"/>
      <c r="O10" s="113"/>
    </row>
    <row r="11" spans="2:15" ht="18" customHeight="1">
      <c r="B11" s="114"/>
      <c r="C11" s="113" t="s">
        <v>12</v>
      </c>
      <c r="D11" s="113"/>
      <c r="E11" s="113"/>
      <c r="F11" s="113"/>
      <c r="G11" s="113"/>
      <c r="H11" s="113"/>
      <c r="I11" s="113"/>
      <c r="J11" s="113"/>
      <c r="K11" s="113"/>
      <c r="L11" s="113"/>
      <c r="M11" s="113"/>
      <c r="N11" s="113"/>
      <c r="O11" s="113"/>
    </row>
    <row r="12" spans="2:15" ht="18" customHeight="1">
      <c r="B12" s="114"/>
      <c r="C12" s="113" t="s">
        <v>40</v>
      </c>
      <c r="D12" s="113"/>
      <c r="E12" s="113"/>
      <c r="F12" s="113"/>
      <c r="G12" s="113"/>
      <c r="H12" s="113"/>
      <c r="I12" s="113"/>
      <c r="J12" s="113"/>
      <c r="K12" s="113"/>
      <c r="L12" s="113"/>
      <c r="M12" s="113"/>
      <c r="N12" s="113"/>
      <c r="O12" s="113"/>
    </row>
    <row r="13" spans="2:15" ht="18" customHeight="1">
      <c r="B13" s="114"/>
      <c r="C13" s="113" t="s">
        <v>14</v>
      </c>
      <c r="D13" s="113"/>
      <c r="E13" s="113"/>
      <c r="F13" s="113"/>
      <c r="G13" s="113"/>
      <c r="H13" s="113"/>
      <c r="I13" s="113"/>
      <c r="J13" s="113"/>
      <c r="K13" s="113"/>
      <c r="L13" s="113"/>
      <c r="M13" s="113"/>
      <c r="N13" s="113"/>
      <c r="O13" s="113"/>
    </row>
    <row r="14" spans="2:15" ht="18" customHeight="1">
      <c r="B14" s="114"/>
      <c r="C14" s="113" t="s">
        <v>15</v>
      </c>
      <c r="D14" s="113"/>
      <c r="E14" s="113"/>
      <c r="F14" s="113"/>
      <c r="G14" s="113"/>
      <c r="H14" s="113"/>
      <c r="I14" s="113"/>
      <c r="J14" s="113"/>
      <c r="K14" s="113"/>
      <c r="L14" s="113"/>
      <c r="M14" s="113"/>
      <c r="N14" s="113"/>
      <c r="O14" s="113"/>
    </row>
    <row r="15" spans="2:15" ht="18" customHeight="1">
      <c r="B15" s="114"/>
      <c r="C15" s="113" t="s">
        <v>330</v>
      </c>
      <c r="D15" s="113"/>
      <c r="E15" s="113"/>
      <c r="F15" s="113"/>
      <c r="G15" s="113"/>
      <c r="H15" s="113"/>
      <c r="I15" s="113"/>
      <c r="J15" s="113"/>
      <c r="K15" s="113"/>
      <c r="L15" s="113"/>
      <c r="M15" s="113"/>
      <c r="N15" s="113"/>
      <c r="O15" s="113"/>
    </row>
    <row r="16" spans="2:15" ht="18" customHeight="1">
      <c r="B16" s="74"/>
      <c r="C16" s="113"/>
      <c r="D16" s="113"/>
      <c r="E16" s="113"/>
      <c r="F16" s="113"/>
      <c r="G16" s="113"/>
      <c r="H16" s="113"/>
      <c r="I16" s="113"/>
      <c r="J16" s="113"/>
      <c r="K16" s="113"/>
      <c r="L16" s="113"/>
      <c r="M16" s="113"/>
      <c r="N16" s="113"/>
      <c r="O16" s="113"/>
    </row>
    <row r="17" spans="2:16" ht="18" customHeight="1">
      <c r="B17" s="73" t="s">
        <v>16</v>
      </c>
      <c r="C17" s="113" t="s">
        <v>17</v>
      </c>
      <c r="D17" s="113"/>
      <c r="E17" s="113"/>
      <c r="F17" s="113"/>
      <c r="G17" s="113"/>
      <c r="H17" s="113"/>
      <c r="I17" s="113"/>
      <c r="J17" s="113"/>
      <c r="K17" s="113"/>
      <c r="L17" s="113"/>
      <c r="M17" s="113"/>
      <c r="N17" s="113"/>
      <c r="O17" s="113"/>
    </row>
    <row r="18" spans="2:16" ht="18" customHeight="1">
      <c r="B18" s="73"/>
      <c r="C18" s="113" t="s">
        <v>18</v>
      </c>
      <c r="D18" s="113"/>
      <c r="E18" s="113"/>
      <c r="F18" s="113"/>
      <c r="G18" s="113"/>
      <c r="H18" s="113"/>
      <c r="I18" s="113"/>
      <c r="J18" s="113"/>
      <c r="K18" s="113"/>
      <c r="L18" s="113"/>
      <c r="M18" s="113"/>
      <c r="N18" s="113"/>
      <c r="O18" s="113"/>
    </row>
    <row r="19" spans="2:16" ht="18" customHeight="1">
      <c r="B19" s="73"/>
      <c r="C19" s="113" t="s">
        <v>19</v>
      </c>
      <c r="D19" s="113"/>
      <c r="E19" s="113"/>
      <c r="F19" s="113"/>
      <c r="G19" s="113"/>
      <c r="H19" s="113"/>
      <c r="I19" s="113"/>
      <c r="J19" s="113"/>
      <c r="K19" s="113"/>
      <c r="L19" s="113"/>
      <c r="M19" s="113"/>
      <c r="N19" s="113"/>
      <c r="O19" s="113"/>
    </row>
    <row r="20" spans="2:16" ht="18" customHeight="1">
      <c r="B20" s="73"/>
      <c r="C20" s="113"/>
      <c r="D20" s="113"/>
      <c r="E20" s="113"/>
      <c r="F20" s="113"/>
      <c r="G20" s="113"/>
      <c r="H20" s="113"/>
      <c r="I20" s="113"/>
      <c r="J20" s="113"/>
      <c r="K20" s="113"/>
      <c r="L20" s="113"/>
      <c r="M20" s="113"/>
      <c r="N20" s="113"/>
      <c r="O20" s="113"/>
    </row>
    <row r="21" spans="2:16" ht="18" customHeight="1">
      <c r="B21" s="73" t="s">
        <v>20</v>
      </c>
      <c r="C21" s="113" t="s">
        <v>326</v>
      </c>
      <c r="D21" s="113"/>
      <c r="E21" s="113"/>
      <c r="F21" s="113"/>
      <c r="G21" s="113"/>
      <c r="H21" s="113"/>
      <c r="I21" s="113"/>
      <c r="J21" s="113"/>
      <c r="K21" s="113"/>
      <c r="L21" s="113"/>
      <c r="M21" s="113"/>
      <c r="N21" s="113"/>
      <c r="O21" s="113"/>
    </row>
    <row r="22" spans="2:16" ht="18" customHeight="1">
      <c r="B22" s="73"/>
      <c r="C22" s="113" t="s">
        <v>329</v>
      </c>
      <c r="D22" s="113"/>
      <c r="E22" s="113"/>
      <c r="F22" s="113"/>
      <c r="G22" s="113"/>
      <c r="H22" s="113"/>
      <c r="I22" s="113"/>
      <c r="J22" s="113"/>
      <c r="K22" s="113"/>
      <c r="L22" s="113"/>
      <c r="M22" s="113"/>
      <c r="N22" s="113"/>
      <c r="O22" s="113"/>
    </row>
    <row r="23" spans="2:16" ht="18" customHeight="1">
      <c r="B23" s="4"/>
      <c r="C23" s="113" t="s">
        <v>328</v>
      </c>
      <c r="D23" s="113"/>
      <c r="E23" s="113"/>
      <c r="F23" s="113"/>
      <c r="G23" s="113"/>
      <c r="H23" s="113"/>
      <c r="I23" s="113"/>
      <c r="J23" s="113"/>
      <c r="K23" s="113"/>
      <c r="L23" s="113"/>
      <c r="M23" s="113"/>
      <c r="N23" s="113"/>
      <c r="O23" s="113"/>
    </row>
    <row r="24" spans="2:16" ht="15" thickBot="1">
      <c r="B24" s="4"/>
      <c r="C24" s="3"/>
      <c r="D24" s="3"/>
      <c r="E24" s="3"/>
      <c r="F24" s="3"/>
      <c r="G24" s="3"/>
      <c r="H24" s="3"/>
      <c r="I24" s="3"/>
      <c r="J24" s="97"/>
    </row>
    <row r="25" spans="2:16" ht="14.25">
      <c r="B25" s="115" t="s">
        <v>322</v>
      </c>
      <c r="C25" s="124" t="s">
        <v>21</v>
      </c>
      <c r="D25" s="111" t="s">
        <v>22</v>
      </c>
      <c r="E25" s="112"/>
      <c r="F25" s="112"/>
      <c r="G25" s="112"/>
      <c r="H25" s="112"/>
      <c r="I25" s="112"/>
      <c r="J25" s="126"/>
      <c r="K25" s="117" t="s">
        <v>23</v>
      </c>
      <c r="L25" s="118"/>
      <c r="M25" s="118"/>
      <c r="N25" s="119"/>
      <c r="O25" s="120" t="s">
        <v>24</v>
      </c>
      <c r="P25" s="71" t="s">
        <v>25</v>
      </c>
    </row>
    <row r="26" spans="2:16" ht="46.5" customHeight="1" thickBot="1">
      <c r="B26" s="116"/>
      <c r="C26" s="125"/>
      <c r="D26" s="66" t="s">
        <v>327</v>
      </c>
      <c r="E26" s="92" t="s">
        <v>26</v>
      </c>
      <c r="F26" s="92" t="s">
        <v>27</v>
      </c>
      <c r="G26" s="93" t="s">
        <v>28</v>
      </c>
      <c r="H26" s="93" t="s">
        <v>29</v>
      </c>
      <c r="I26" s="93" t="s">
        <v>30</v>
      </c>
      <c r="J26" s="100" t="s">
        <v>319</v>
      </c>
      <c r="K26" s="64" t="s">
        <v>31</v>
      </c>
      <c r="L26" s="94" t="s">
        <v>32</v>
      </c>
      <c r="M26" s="95" t="s">
        <v>33</v>
      </c>
      <c r="N26" s="96" t="s">
        <v>34</v>
      </c>
      <c r="O26" s="121"/>
      <c r="P26" s="70">
        <f>COUNTIF(P27:P46,"未入力あり")</f>
        <v>0</v>
      </c>
    </row>
    <row r="27" spans="2:16" ht="24" customHeight="1">
      <c r="B27" s="8">
        <v>1</v>
      </c>
      <c r="C27" s="101" t="s">
        <v>41</v>
      </c>
      <c r="D27" s="80" t="s">
        <v>325</v>
      </c>
      <c r="E27" s="80" t="s">
        <v>42</v>
      </c>
      <c r="F27" s="80" t="s">
        <v>43</v>
      </c>
      <c r="G27" s="81" t="s">
        <v>44</v>
      </c>
      <c r="H27" s="81" t="s">
        <v>45</v>
      </c>
      <c r="I27" s="81" t="s">
        <v>46</v>
      </c>
      <c r="J27" s="83" t="s">
        <v>46</v>
      </c>
      <c r="K27" s="82"/>
      <c r="L27" s="80"/>
      <c r="M27" s="81" t="s">
        <v>47</v>
      </c>
      <c r="N27" s="83"/>
      <c r="O27" s="65" t="s">
        <v>48</v>
      </c>
      <c r="P27" s="70">
        <f>IF(LEN(TRIM(C27))&gt;0,IF(OR(D27="",E27="",F27="",G27="",H27="",,I27="",J27="",O27&lt;&gt;"承認済"),"未入力あり",1),0)</f>
        <v>1</v>
      </c>
    </row>
    <row r="28" spans="2:16" ht="24" customHeight="1">
      <c r="B28" s="9">
        <v>2</v>
      </c>
      <c r="C28" s="101" t="s">
        <v>49</v>
      </c>
      <c r="D28" s="80" t="s">
        <v>325</v>
      </c>
      <c r="E28" s="80" t="s">
        <v>42</v>
      </c>
      <c r="F28" s="80" t="s">
        <v>43</v>
      </c>
      <c r="G28" s="81" t="s">
        <v>44</v>
      </c>
      <c r="H28" s="81" t="s">
        <v>45</v>
      </c>
      <c r="I28" s="81" t="s">
        <v>46</v>
      </c>
      <c r="J28" s="83" t="s">
        <v>46</v>
      </c>
      <c r="K28" s="82" t="s">
        <v>50</v>
      </c>
      <c r="L28" s="82" t="s">
        <v>51</v>
      </c>
      <c r="M28" s="81" t="s">
        <v>52</v>
      </c>
      <c r="N28" s="83" t="s">
        <v>53</v>
      </c>
      <c r="O28" s="65" t="s">
        <v>48</v>
      </c>
      <c r="P28" s="70">
        <f t="shared" ref="P28:P46" si="1">IF(LEN(TRIM(C28))&gt;0,IF(OR(D28="",E28="",F28="",G28="",H28="",,I28="",J28="",O28&lt;&gt;"承認済"),"未入力あり",1),0)</f>
        <v>1</v>
      </c>
    </row>
    <row r="29" spans="2:16" ht="24" customHeight="1">
      <c r="B29" s="9">
        <v>3</v>
      </c>
      <c r="C29" s="101" t="s">
        <v>54</v>
      </c>
      <c r="D29" s="80" t="s">
        <v>324</v>
      </c>
      <c r="E29" s="80" t="s">
        <v>55</v>
      </c>
      <c r="F29" s="80" t="s">
        <v>56</v>
      </c>
      <c r="G29" s="81" t="s">
        <v>57</v>
      </c>
      <c r="H29" s="81" t="s">
        <v>45</v>
      </c>
      <c r="I29" s="81" t="s">
        <v>58</v>
      </c>
      <c r="J29" s="83" t="s">
        <v>46</v>
      </c>
      <c r="K29" s="82"/>
      <c r="L29" s="80"/>
      <c r="M29" s="81"/>
      <c r="N29" s="83"/>
      <c r="O29" s="65" t="s">
        <v>48</v>
      </c>
      <c r="P29" s="70">
        <f t="shared" si="1"/>
        <v>1</v>
      </c>
    </row>
    <row r="30" spans="2:16" ht="24" customHeight="1">
      <c r="B30" s="9">
        <v>4</v>
      </c>
      <c r="C30" s="101"/>
      <c r="D30" s="80"/>
      <c r="E30" s="80"/>
      <c r="F30" s="80"/>
      <c r="G30" s="81"/>
      <c r="H30" s="81"/>
      <c r="I30" s="81"/>
      <c r="J30" s="83"/>
      <c r="K30" s="82"/>
      <c r="L30" s="80"/>
      <c r="M30" s="81"/>
      <c r="N30" s="83"/>
      <c r="O30" s="65"/>
      <c r="P30" s="70">
        <f t="shared" si="1"/>
        <v>0</v>
      </c>
    </row>
    <row r="31" spans="2:16" ht="24" customHeight="1">
      <c r="B31" s="9">
        <v>5</v>
      </c>
      <c r="C31" s="101"/>
      <c r="D31" s="80"/>
      <c r="E31" s="80"/>
      <c r="F31" s="80"/>
      <c r="G31" s="81"/>
      <c r="H31" s="81"/>
      <c r="I31" s="81"/>
      <c r="J31" s="83"/>
      <c r="K31" s="82"/>
      <c r="L31" s="80"/>
      <c r="M31" s="81"/>
      <c r="N31" s="83"/>
      <c r="O31" s="65"/>
      <c r="P31" s="70">
        <f t="shared" si="1"/>
        <v>0</v>
      </c>
    </row>
    <row r="32" spans="2:16" ht="24" customHeight="1">
      <c r="B32" s="9">
        <v>6</v>
      </c>
      <c r="C32" s="101"/>
      <c r="D32" s="80"/>
      <c r="E32" s="80"/>
      <c r="F32" s="80"/>
      <c r="G32" s="81"/>
      <c r="H32" s="81"/>
      <c r="I32" s="81"/>
      <c r="J32" s="83"/>
      <c r="K32" s="82"/>
      <c r="L32" s="80"/>
      <c r="M32" s="81"/>
      <c r="N32" s="83"/>
      <c r="O32" s="65"/>
      <c r="P32" s="70">
        <f t="shared" si="1"/>
        <v>0</v>
      </c>
    </row>
    <row r="33" spans="2:16" ht="24" customHeight="1">
      <c r="B33" s="9">
        <v>7</v>
      </c>
      <c r="C33" s="101"/>
      <c r="D33" s="80"/>
      <c r="E33" s="80"/>
      <c r="F33" s="80"/>
      <c r="G33" s="81"/>
      <c r="H33" s="81"/>
      <c r="I33" s="81"/>
      <c r="J33" s="83"/>
      <c r="K33" s="82"/>
      <c r="L33" s="80"/>
      <c r="M33" s="81"/>
      <c r="N33" s="83"/>
      <c r="O33" s="65"/>
      <c r="P33" s="70">
        <f t="shared" si="1"/>
        <v>0</v>
      </c>
    </row>
    <row r="34" spans="2:16" ht="24" customHeight="1">
      <c r="B34" s="9">
        <v>8</v>
      </c>
      <c r="C34" s="101"/>
      <c r="D34" s="80"/>
      <c r="E34" s="80"/>
      <c r="F34" s="80"/>
      <c r="G34" s="81"/>
      <c r="H34" s="81"/>
      <c r="I34" s="81"/>
      <c r="J34" s="83"/>
      <c r="K34" s="82"/>
      <c r="L34" s="80"/>
      <c r="M34" s="81"/>
      <c r="N34" s="83"/>
      <c r="O34" s="65"/>
      <c r="P34" s="70">
        <f t="shared" si="1"/>
        <v>0</v>
      </c>
    </row>
    <row r="35" spans="2:16" ht="24" customHeight="1">
      <c r="B35" s="9">
        <v>9</v>
      </c>
      <c r="C35" s="101"/>
      <c r="D35" s="80"/>
      <c r="E35" s="80"/>
      <c r="F35" s="80"/>
      <c r="G35" s="81"/>
      <c r="H35" s="81"/>
      <c r="I35" s="81"/>
      <c r="J35" s="83"/>
      <c r="K35" s="82"/>
      <c r="L35" s="80"/>
      <c r="M35" s="81"/>
      <c r="N35" s="83"/>
      <c r="O35" s="65"/>
      <c r="P35" s="70">
        <f t="shared" si="1"/>
        <v>0</v>
      </c>
    </row>
    <row r="36" spans="2:16" ht="24" customHeight="1">
      <c r="B36" s="9">
        <v>10</v>
      </c>
      <c r="C36" s="101"/>
      <c r="D36" s="80"/>
      <c r="E36" s="80"/>
      <c r="F36" s="80"/>
      <c r="G36" s="81"/>
      <c r="H36" s="81"/>
      <c r="I36" s="81"/>
      <c r="J36" s="83"/>
      <c r="K36" s="82"/>
      <c r="L36" s="80"/>
      <c r="M36" s="81"/>
      <c r="N36" s="83"/>
      <c r="O36" s="65"/>
      <c r="P36" s="70">
        <f t="shared" si="1"/>
        <v>0</v>
      </c>
    </row>
    <row r="37" spans="2:16" ht="24" customHeight="1">
      <c r="B37" s="9">
        <v>11</v>
      </c>
      <c r="C37" s="101"/>
      <c r="D37" s="80"/>
      <c r="E37" s="80"/>
      <c r="F37" s="80"/>
      <c r="G37" s="81"/>
      <c r="H37" s="81"/>
      <c r="I37" s="81"/>
      <c r="J37" s="83"/>
      <c r="K37" s="82"/>
      <c r="L37" s="80"/>
      <c r="M37" s="81"/>
      <c r="N37" s="83"/>
      <c r="O37" s="65"/>
      <c r="P37" s="70">
        <f t="shared" si="1"/>
        <v>0</v>
      </c>
    </row>
    <row r="38" spans="2:16" ht="24" customHeight="1">
      <c r="B38" s="9">
        <v>12</v>
      </c>
      <c r="C38" s="101"/>
      <c r="D38" s="80"/>
      <c r="E38" s="80"/>
      <c r="F38" s="80"/>
      <c r="G38" s="81"/>
      <c r="H38" s="81"/>
      <c r="I38" s="81"/>
      <c r="J38" s="83"/>
      <c r="K38" s="82"/>
      <c r="L38" s="80"/>
      <c r="M38" s="81"/>
      <c r="N38" s="83"/>
      <c r="O38" s="65"/>
      <c r="P38" s="70">
        <f t="shared" si="1"/>
        <v>0</v>
      </c>
    </row>
    <row r="39" spans="2:16" ht="24" customHeight="1">
      <c r="B39" s="9">
        <v>13</v>
      </c>
      <c r="C39" s="101"/>
      <c r="D39" s="80"/>
      <c r="E39" s="80"/>
      <c r="F39" s="80"/>
      <c r="G39" s="81"/>
      <c r="H39" s="81"/>
      <c r="I39" s="81"/>
      <c r="J39" s="83"/>
      <c r="K39" s="82"/>
      <c r="L39" s="80"/>
      <c r="M39" s="81"/>
      <c r="N39" s="83"/>
      <c r="O39" s="65"/>
      <c r="P39" s="70">
        <f t="shared" si="1"/>
        <v>0</v>
      </c>
    </row>
    <row r="40" spans="2:16" ht="24" customHeight="1">
      <c r="B40" s="9">
        <v>14</v>
      </c>
      <c r="C40" s="101"/>
      <c r="D40" s="80"/>
      <c r="E40" s="80"/>
      <c r="F40" s="80"/>
      <c r="G40" s="81"/>
      <c r="H40" s="81"/>
      <c r="I40" s="81"/>
      <c r="J40" s="83"/>
      <c r="K40" s="82"/>
      <c r="L40" s="80"/>
      <c r="M40" s="81"/>
      <c r="N40" s="83"/>
      <c r="O40" s="65"/>
      <c r="P40" s="70">
        <f t="shared" si="1"/>
        <v>0</v>
      </c>
    </row>
    <row r="41" spans="2:16" ht="24" customHeight="1">
      <c r="B41" s="9">
        <v>15</v>
      </c>
      <c r="C41" s="101"/>
      <c r="D41" s="80"/>
      <c r="E41" s="80"/>
      <c r="F41" s="80"/>
      <c r="G41" s="81"/>
      <c r="H41" s="81"/>
      <c r="I41" s="81"/>
      <c r="J41" s="83"/>
      <c r="K41" s="82"/>
      <c r="L41" s="80"/>
      <c r="M41" s="81"/>
      <c r="N41" s="83"/>
      <c r="O41" s="65"/>
      <c r="P41" s="70">
        <f t="shared" si="1"/>
        <v>0</v>
      </c>
    </row>
    <row r="42" spans="2:16" ht="24" customHeight="1">
      <c r="B42" s="9">
        <v>16</v>
      </c>
      <c r="C42" s="101"/>
      <c r="D42" s="80"/>
      <c r="E42" s="80"/>
      <c r="F42" s="80"/>
      <c r="G42" s="81"/>
      <c r="H42" s="81"/>
      <c r="I42" s="81"/>
      <c r="J42" s="83"/>
      <c r="K42" s="82"/>
      <c r="L42" s="80"/>
      <c r="M42" s="81"/>
      <c r="N42" s="83"/>
      <c r="O42" s="65"/>
      <c r="P42" s="70">
        <f t="shared" si="1"/>
        <v>0</v>
      </c>
    </row>
    <row r="43" spans="2:16" ht="24" customHeight="1">
      <c r="B43" s="9">
        <v>17</v>
      </c>
      <c r="C43" s="101"/>
      <c r="D43" s="80"/>
      <c r="E43" s="80"/>
      <c r="F43" s="80"/>
      <c r="G43" s="81"/>
      <c r="H43" s="81"/>
      <c r="I43" s="81"/>
      <c r="J43" s="83"/>
      <c r="K43" s="82"/>
      <c r="L43" s="80"/>
      <c r="M43" s="81"/>
      <c r="N43" s="83"/>
      <c r="O43" s="65"/>
      <c r="P43" s="70">
        <f t="shared" si="1"/>
        <v>0</v>
      </c>
    </row>
    <row r="44" spans="2:16" ht="24" customHeight="1">
      <c r="B44" s="9">
        <v>18</v>
      </c>
      <c r="C44" s="101"/>
      <c r="D44" s="80"/>
      <c r="E44" s="80"/>
      <c r="F44" s="80"/>
      <c r="G44" s="81"/>
      <c r="H44" s="81"/>
      <c r="I44" s="81"/>
      <c r="J44" s="83"/>
      <c r="K44" s="82"/>
      <c r="L44" s="80"/>
      <c r="M44" s="81"/>
      <c r="N44" s="83"/>
      <c r="O44" s="65"/>
      <c r="P44" s="70">
        <f t="shared" si="1"/>
        <v>0</v>
      </c>
    </row>
    <row r="45" spans="2:16" ht="24" customHeight="1">
      <c r="B45" s="9">
        <v>19</v>
      </c>
      <c r="C45" s="101"/>
      <c r="D45" s="80"/>
      <c r="E45" s="80"/>
      <c r="F45" s="80"/>
      <c r="G45" s="81"/>
      <c r="H45" s="81"/>
      <c r="I45" s="81"/>
      <c r="J45" s="83"/>
      <c r="K45" s="82"/>
      <c r="L45" s="80"/>
      <c r="M45" s="81"/>
      <c r="N45" s="83"/>
      <c r="O45" s="65"/>
      <c r="P45" s="70">
        <f t="shared" si="1"/>
        <v>0</v>
      </c>
    </row>
    <row r="46" spans="2:16" ht="24" customHeight="1" thickBot="1">
      <c r="B46" s="10">
        <v>20</v>
      </c>
      <c r="C46" s="102"/>
      <c r="D46" s="86"/>
      <c r="E46" s="86"/>
      <c r="F46" s="86"/>
      <c r="G46" s="87"/>
      <c r="H46" s="87"/>
      <c r="I46" s="87"/>
      <c r="J46" s="89"/>
      <c r="K46" s="88"/>
      <c r="L46" s="86"/>
      <c r="M46" s="87"/>
      <c r="N46" s="89"/>
      <c r="O46" s="7"/>
      <c r="P46" s="70">
        <f t="shared" si="1"/>
        <v>0</v>
      </c>
    </row>
  </sheetData>
  <sheetProtection sheet="1" selectLockedCells="1" selectUnlockedCells="1"/>
  <mergeCells count="21">
    <mergeCell ref="E3:G4"/>
    <mergeCell ref="B10:B15"/>
    <mergeCell ref="C11:O11"/>
    <mergeCell ref="C10:O10"/>
    <mergeCell ref="C12:O12"/>
    <mergeCell ref="C13:O13"/>
    <mergeCell ref="C14:O14"/>
    <mergeCell ref="B25:B26"/>
    <mergeCell ref="C25:C26"/>
    <mergeCell ref="D25:J25"/>
    <mergeCell ref="K25:N25"/>
    <mergeCell ref="C15:O15"/>
    <mergeCell ref="C16:O16"/>
    <mergeCell ref="C17:O17"/>
    <mergeCell ref="C18:O18"/>
    <mergeCell ref="C19:O19"/>
    <mergeCell ref="C20:O20"/>
    <mergeCell ref="C21:O21"/>
    <mergeCell ref="C23:O23"/>
    <mergeCell ref="O25:O26"/>
    <mergeCell ref="C22:O22"/>
  </mergeCells>
  <phoneticPr fontId="4"/>
  <dataValidations count="4">
    <dataValidation type="list" allowBlank="1" showInputMessage="1" showErrorMessage="1" sqref="H27:H46" xr:uid="{BDFDE9CC-B62D-4A54-8A37-C74CF114D844}">
      <formula1>"確認済"</formula1>
    </dataValidation>
    <dataValidation type="list" allowBlank="1" showInputMessage="1" showErrorMessage="1" sqref="O27:O46" xr:uid="{46EED28F-AF28-4D89-BF3A-004E92654377}">
      <formula1>"未,承認済"</formula1>
    </dataValidation>
    <dataValidation type="list" allowBlank="1" showInputMessage="1" showErrorMessage="1" sqref="I27:J46" xr:uid="{09EFB881-0125-4044-861A-58CB408B1E47}">
      <formula1>"有,無"</formula1>
    </dataValidation>
    <dataValidation type="list" allowBlank="1" showInputMessage="1" showErrorMessage="1" sqref="D27:D46" xr:uid="{CE7572EC-0C91-4DD0-A28F-BA327B7CE6D8}">
      <formula1>"1：全体公開,２：限定公開（「公開対象」シートに記載）"</formula1>
    </dataValidation>
  </dataValidations>
  <pageMargins left="0.70866141732283472" right="0.51181102362204722" top="0.51181102362204722" bottom="0.51181102362204722" header="0.31496062992125984" footer="0.31496062992125984"/>
  <pageSetup paperSize="9" scale="4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F73C0C0-2656-4698-ACA2-EEA7EE8369DA}">
          <x14:formula1>
            <xm:f>OFFSET('（参考）履修学年ID'!$E$4:$E$4,0,0,COUNTA('（参考）履修学年ID'!$E$4:$E$19),1)</xm:f>
          </x14:formula1>
          <xm:sqref>F27:F46</xm:sqref>
        </x14:dataValidation>
        <x14:dataValidation type="list" allowBlank="1" showInputMessage="1" showErrorMessage="1" xr:uid="{3C3112D4-00CE-4991-9940-9A138133B373}">
          <x14:formula1>
            <xm:f>OFFSET('（参考）教科ID'!$M$5:$M$5,0,0,COUNTA('（参考）教科ID'!$M$5:$M$56),1)</xm:f>
          </x14:formula1>
          <xm:sqref>G27:G46</xm:sqref>
        </x14:dataValidation>
        <x14:dataValidation type="list" allowBlank="1" showInputMessage="1" showErrorMessage="1" xr:uid="{8A4D1055-8FD0-4B58-9FCD-7C87A0E2A9AE}">
          <x14:formula1>
            <xm:f>OFFSET('（参考）履修学校種ID'!$C$4,0,0,COUNTA('（参考）履修学校種ID'!$C$4:$C$20),1)</xm:f>
          </x14:formula1>
          <xm:sqref>E27:E46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AF59A-4CBE-43CC-9824-58E3975AD617}">
  <sheetPr codeName="Sheet3">
    <pageSetUpPr fitToPage="1"/>
  </sheetPr>
  <dimension ref="A2:C20"/>
  <sheetViews>
    <sheetView zoomScale="130" zoomScaleNormal="130" workbookViewId="0">
      <selection activeCell="C24" sqref="C24:P25"/>
    </sheetView>
  </sheetViews>
  <sheetFormatPr defaultColWidth="9.140625" defaultRowHeight="13.5"/>
  <cols>
    <col min="1" max="1" width="9.140625" style="16"/>
    <col min="2" max="3" width="48.5703125" style="12" customWidth="1"/>
    <col min="4" max="16384" width="9.140625" style="12"/>
  </cols>
  <sheetData>
    <row r="2" spans="1:3">
      <c r="A2" s="11" t="s">
        <v>59</v>
      </c>
    </row>
    <row r="3" spans="1:3">
      <c r="A3" s="13" t="s">
        <v>60</v>
      </c>
      <c r="B3" s="13" t="s">
        <v>61</v>
      </c>
      <c r="C3" s="13" t="s">
        <v>62</v>
      </c>
    </row>
    <row r="4" spans="1:3">
      <c r="A4" s="14">
        <v>1</v>
      </c>
      <c r="B4" s="15" t="s">
        <v>63</v>
      </c>
      <c r="C4" s="15" t="s">
        <v>64</v>
      </c>
    </row>
    <row r="5" spans="1:3">
      <c r="A5" s="14">
        <v>2</v>
      </c>
      <c r="B5" s="15" t="s">
        <v>65</v>
      </c>
      <c r="C5" s="15" t="s">
        <v>42</v>
      </c>
    </row>
    <row r="6" spans="1:3">
      <c r="A6" s="14">
        <v>3</v>
      </c>
      <c r="B6" s="15" t="s">
        <v>66</v>
      </c>
      <c r="C6" s="15" t="s">
        <v>55</v>
      </c>
    </row>
    <row r="7" spans="1:3">
      <c r="A7" s="14">
        <v>4</v>
      </c>
      <c r="B7" s="15" t="s">
        <v>67</v>
      </c>
      <c r="C7" s="15" t="s">
        <v>68</v>
      </c>
    </row>
    <row r="8" spans="1:3">
      <c r="A8" s="14">
        <v>5</v>
      </c>
      <c r="B8" s="15" t="s">
        <v>69</v>
      </c>
      <c r="C8" s="15" t="s">
        <v>70</v>
      </c>
    </row>
    <row r="9" spans="1:3">
      <c r="A9" s="14">
        <v>6</v>
      </c>
      <c r="B9" s="15" t="s">
        <v>71</v>
      </c>
      <c r="C9" s="15" t="s">
        <v>72</v>
      </c>
    </row>
    <row r="10" spans="1:3">
      <c r="A10" s="14">
        <v>7</v>
      </c>
      <c r="B10" s="15" t="s">
        <v>73</v>
      </c>
      <c r="C10" s="15" t="s">
        <v>74</v>
      </c>
    </row>
    <row r="11" spans="1:3">
      <c r="A11" s="14">
        <v>8</v>
      </c>
      <c r="B11" s="15" t="s">
        <v>75</v>
      </c>
      <c r="C11" s="15" t="s">
        <v>76</v>
      </c>
    </row>
    <row r="12" spans="1:3">
      <c r="A12" s="14">
        <v>9</v>
      </c>
      <c r="B12" s="15" t="s">
        <v>77</v>
      </c>
      <c r="C12" s="15" t="s">
        <v>78</v>
      </c>
    </row>
    <row r="13" spans="1:3">
      <c r="A13" s="14" t="s">
        <v>79</v>
      </c>
      <c r="B13" s="15" t="s">
        <v>80</v>
      </c>
      <c r="C13" s="15" t="s">
        <v>81</v>
      </c>
    </row>
    <row r="14" spans="1:3">
      <c r="A14" s="14" t="s">
        <v>82</v>
      </c>
      <c r="B14" s="15" t="s">
        <v>83</v>
      </c>
      <c r="C14" s="15" t="s">
        <v>84</v>
      </c>
    </row>
    <row r="15" spans="1:3">
      <c r="A15" s="14" t="s">
        <v>85</v>
      </c>
      <c r="B15" s="15" t="s">
        <v>86</v>
      </c>
      <c r="C15" s="15" t="s">
        <v>87</v>
      </c>
    </row>
    <row r="16" spans="1:3">
      <c r="A16" s="14" t="s">
        <v>88</v>
      </c>
      <c r="B16" s="15" t="s">
        <v>89</v>
      </c>
      <c r="C16" s="15" t="s">
        <v>90</v>
      </c>
    </row>
    <row r="17" spans="1:3">
      <c r="A17" s="14" t="s">
        <v>91</v>
      </c>
      <c r="B17" s="15" t="s">
        <v>92</v>
      </c>
      <c r="C17" s="15" t="s">
        <v>93</v>
      </c>
    </row>
    <row r="18" spans="1:3">
      <c r="A18" s="14" t="s">
        <v>94</v>
      </c>
      <c r="B18" s="15" t="s">
        <v>95</v>
      </c>
      <c r="C18" s="15" t="s">
        <v>96</v>
      </c>
    </row>
    <row r="19" spans="1:3">
      <c r="A19" s="14" t="s">
        <v>97</v>
      </c>
      <c r="B19" s="15" t="s">
        <v>98</v>
      </c>
      <c r="C19" s="15" t="s">
        <v>99</v>
      </c>
    </row>
    <row r="20" spans="1:3">
      <c r="A20" s="14" t="s">
        <v>100</v>
      </c>
      <c r="B20" s="15" t="s">
        <v>101</v>
      </c>
      <c r="C20" s="15"/>
    </row>
  </sheetData>
  <sheetProtection sheet="1" objects="1" scenarios="1"/>
  <phoneticPr fontId="13"/>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A1741-8CF9-44D9-9AD8-FC00444362C5}">
  <sheetPr codeName="Sheet4">
    <pageSetUpPr fitToPage="1"/>
  </sheetPr>
  <dimension ref="A2:E19"/>
  <sheetViews>
    <sheetView zoomScale="130" zoomScaleNormal="130" workbookViewId="0">
      <selection activeCell="C24" sqref="C24:P25"/>
    </sheetView>
  </sheetViews>
  <sheetFormatPr defaultColWidth="9.140625" defaultRowHeight="13.5"/>
  <cols>
    <col min="1" max="1" width="9.140625" style="17"/>
    <col min="2" max="2" width="12.5703125" style="17" bestFit="1" customWidth="1"/>
    <col min="3" max="3" width="9.140625" style="18"/>
    <col min="4" max="4" width="16.140625" style="17" customWidth="1"/>
    <col min="5" max="5" width="12.5703125" style="17" bestFit="1" customWidth="1"/>
    <col min="6" max="16384" width="9.140625" style="18"/>
  </cols>
  <sheetData>
    <row r="2" spans="1:5">
      <c r="A2" s="11" t="s">
        <v>102</v>
      </c>
    </row>
    <row r="3" spans="1:5">
      <c r="A3" s="19" t="s">
        <v>60</v>
      </c>
      <c r="B3" s="19" t="s">
        <v>103</v>
      </c>
      <c r="C3" s="13" t="s">
        <v>104</v>
      </c>
      <c r="D3" s="20" t="s">
        <v>105</v>
      </c>
      <c r="E3" s="19" t="s">
        <v>62</v>
      </c>
    </row>
    <row r="4" spans="1:5">
      <c r="A4" s="21" t="s">
        <v>106</v>
      </c>
      <c r="B4" s="22" t="s">
        <v>107</v>
      </c>
      <c r="C4" s="14" t="s">
        <v>108</v>
      </c>
      <c r="D4" s="21" t="s">
        <v>109</v>
      </c>
      <c r="E4" s="22" t="s">
        <v>110</v>
      </c>
    </row>
    <row r="5" spans="1:5">
      <c r="A5" s="21" t="s">
        <v>111</v>
      </c>
      <c r="B5" s="22" t="s">
        <v>112</v>
      </c>
      <c r="C5" s="14" t="s">
        <v>108</v>
      </c>
      <c r="D5" s="21" t="s">
        <v>109</v>
      </c>
      <c r="E5" s="22" t="s">
        <v>113</v>
      </c>
    </row>
    <row r="6" spans="1:5">
      <c r="A6" s="21" t="s">
        <v>114</v>
      </c>
      <c r="B6" s="22" t="s">
        <v>115</v>
      </c>
      <c r="C6" s="14" t="s">
        <v>108</v>
      </c>
      <c r="D6" s="21" t="s">
        <v>109</v>
      </c>
      <c r="E6" s="22" t="s">
        <v>116</v>
      </c>
    </row>
    <row r="7" spans="1:5">
      <c r="A7" s="21" t="s">
        <v>117</v>
      </c>
      <c r="B7" s="22" t="s">
        <v>118</v>
      </c>
      <c r="C7" s="14" t="s">
        <v>108</v>
      </c>
      <c r="D7" s="21" t="s">
        <v>109</v>
      </c>
      <c r="E7" s="22" t="s">
        <v>119</v>
      </c>
    </row>
    <row r="8" spans="1:5">
      <c r="A8" s="21" t="s">
        <v>120</v>
      </c>
      <c r="B8" s="22" t="s">
        <v>121</v>
      </c>
      <c r="C8" s="14" t="s">
        <v>108</v>
      </c>
      <c r="D8" s="21" t="s">
        <v>109</v>
      </c>
      <c r="E8" s="22" t="s">
        <v>43</v>
      </c>
    </row>
    <row r="9" spans="1:5">
      <c r="A9" s="21" t="s">
        <v>122</v>
      </c>
      <c r="B9" s="22" t="s">
        <v>123</v>
      </c>
      <c r="C9" s="14" t="s">
        <v>108</v>
      </c>
      <c r="D9" s="21" t="s">
        <v>109</v>
      </c>
      <c r="E9" s="22" t="s">
        <v>124</v>
      </c>
    </row>
    <row r="10" spans="1:5">
      <c r="A10" s="21" t="s">
        <v>125</v>
      </c>
      <c r="B10" s="22" t="s">
        <v>126</v>
      </c>
      <c r="C10" s="14" t="s">
        <v>108</v>
      </c>
      <c r="D10" s="21" t="s">
        <v>127</v>
      </c>
      <c r="E10" s="22" t="s">
        <v>128</v>
      </c>
    </row>
    <row r="11" spans="1:5">
      <c r="A11" s="21" t="s">
        <v>129</v>
      </c>
      <c r="B11" s="22" t="s">
        <v>130</v>
      </c>
      <c r="C11" s="14" t="s">
        <v>108</v>
      </c>
      <c r="D11" s="21" t="s">
        <v>127</v>
      </c>
      <c r="E11" s="22" t="s">
        <v>131</v>
      </c>
    </row>
    <row r="12" spans="1:5">
      <c r="A12" s="21" t="s">
        <v>132</v>
      </c>
      <c r="B12" s="22" t="s">
        <v>133</v>
      </c>
      <c r="C12" s="14" t="s">
        <v>108</v>
      </c>
      <c r="D12" s="21" t="s">
        <v>127</v>
      </c>
      <c r="E12" s="22" t="s">
        <v>56</v>
      </c>
    </row>
    <row r="13" spans="1:5">
      <c r="A13" s="21" t="s">
        <v>134</v>
      </c>
      <c r="B13" s="22" t="s">
        <v>135</v>
      </c>
      <c r="C13" s="14" t="s">
        <v>108</v>
      </c>
      <c r="D13" s="21" t="s">
        <v>136</v>
      </c>
      <c r="E13" s="22" t="s">
        <v>137</v>
      </c>
    </row>
    <row r="14" spans="1:5">
      <c r="A14" s="21" t="s">
        <v>138</v>
      </c>
      <c r="B14" s="22" t="s">
        <v>139</v>
      </c>
      <c r="C14" s="14" t="s">
        <v>108</v>
      </c>
      <c r="D14" s="21" t="s">
        <v>136</v>
      </c>
      <c r="E14" s="22" t="s">
        <v>140</v>
      </c>
    </row>
    <row r="15" spans="1:5">
      <c r="A15" s="21" t="s">
        <v>141</v>
      </c>
      <c r="B15" s="22" t="s">
        <v>142</v>
      </c>
      <c r="C15" s="14" t="s">
        <v>108</v>
      </c>
      <c r="D15" s="21" t="s">
        <v>136</v>
      </c>
      <c r="E15" s="22" t="s">
        <v>143</v>
      </c>
    </row>
    <row r="16" spans="1:5">
      <c r="A16" s="21" t="s">
        <v>144</v>
      </c>
      <c r="B16" s="22" t="s">
        <v>145</v>
      </c>
      <c r="C16" s="14"/>
      <c r="D16" s="21" t="s">
        <v>146</v>
      </c>
      <c r="E16" s="22"/>
    </row>
    <row r="17" spans="1:5">
      <c r="A17" s="21" t="s">
        <v>147</v>
      </c>
      <c r="B17" s="22" t="s">
        <v>148</v>
      </c>
      <c r="C17" s="14"/>
      <c r="D17" s="21" t="s">
        <v>146</v>
      </c>
      <c r="E17" s="22"/>
    </row>
    <row r="18" spans="1:5">
      <c r="A18" s="21" t="s">
        <v>149</v>
      </c>
      <c r="B18" s="22" t="s">
        <v>150</v>
      </c>
      <c r="C18" s="14"/>
      <c r="D18" s="21" t="s">
        <v>146</v>
      </c>
      <c r="E18" s="22"/>
    </row>
    <row r="19" spans="1:5">
      <c r="A19" s="21" t="s">
        <v>151</v>
      </c>
      <c r="B19" s="22" t="s">
        <v>152</v>
      </c>
      <c r="C19" s="14"/>
      <c r="D19" s="21" t="s">
        <v>146</v>
      </c>
      <c r="E19" s="22"/>
    </row>
  </sheetData>
  <sheetProtection sheet="1" objects="1" scenarios="1"/>
  <phoneticPr fontId="13"/>
  <pageMargins left="0.70866141732283472" right="0.70866141732283472" top="0.74803149606299213" bottom="0.74803149606299213" header="0.31496062992125984" footer="0.31496062992125984"/>
  <pageSetup paperSize="9" scale="9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FEF9C-B0CE-467A-A7D0-BA83F7FC9824}">
  <sheetPr codeName="Sheet5">
    <pageSetUpPr fitToPage="1"/>
  </sheetPr>
  <dimension ref="A2:M57"/>
  <sheetViews>
    <sheetView topLeftCell="A5" zoomScaleNormal="100" workbookViewId="0">
      <selection activeCell="C24" sqref="C24:P25"/>
    </sheetView>
  </sheetViews>
  <sheetFormatPr defaultColWidth="9.140625" defaultRowHeight="13.5"/>
  <cols>
    <col min="1" max="2" width="9.140625" style="18"/>
    <col min="3" max="3" width="9.140625" style="17"/>
    <col min="4" max="12" width="9.140625" style="18"/>
    <col min="13" max="13" width="17" style="53" customWidth="1"/>
    <col min="14" max="16384" width="9.140625" style="18"/>
  </cols>
  <sheetData>
    <row r="2" spans="1:13">
      <c r="A2" s="11" t="s">
        <v>102</v>
      </c>
    </row>
    <row r="3" spans="1:13">
      <c r="A3" s="139" t="s">
        <v>153</v>
      </c>
      <c r="B3" s="139" t="s">
        <v>154</v>
      </c>
      <c r="C3" s="139" t="s">
        <v>155</v>
      </c>
      <c r="D3" s="141" t="s">
        <v>156</v>
      </c>
      <c r="E3" s="143" t="s">
        <v>157</v>
      </c>
      <c r="F3" s="143" t="s">
        <v>158</v>
      </c>
      <c r="G3" s="133" t="s">
        <v>159</v>
      </c>
      <c r="H3" s="135" t="s">
        <v>160</v>
      </c>
      <c r="I3" s="136"/>
      <c r="J3" s="136"/>
      <c r="K3" s="136"/>
      <c r="L3" s="137" t="s">
        <v>161</v>
      </c>
      <c r="M3" s="137" t="s">
        <v>162</v>
      </c>
    </row>
    <row r="4" spans="1:13" ht="21" thickBot="1">
      <c r="A4" s="140"/>
      <c r="B4" s="140"/>
      <c r="C4" s="140"/>
      <c r="D4" s="142"/>
      <c r="E4" s="144"/>
      <c r="F4" s="144"/>
      <c r="G4" s="134"/>
      <c r="H4" s="23" t="s">
        <v>163</v>
      </c>
      <c r="I4" s="24" t="s">
        <v>164</v>
      </c>
      <c r="J4" s="24" t="s">
        <v>165</v>
      </c>
      <c r="K4" s="25" t="s">
        <v>166</v>
      </c>
      <c r="L4" s="138"/>
      <c r="M4" s="138"/>
    </row>
    <row r="5" spans="1:13" ht="14.25" thickTop="1">
      <c r="A5" s="26">
        <v>0</v>
      </c>
      <c r="B5" s="27" t="s">
        <v>167</v>
      </c>
      <c r="C5" s="28"/>
      <c r="D5" s="29" t="s">
        <v>168</v>
      </c>
      <c r="E5" s="30" t="s">
        <v>168</v>
      </c>
      <c r="F5" s="30" t="s">
        <v>168</v>
      </c>
      <c r="G5" s="31" t="s">
        <v>168</v>
      </c>
      <c r="H5" s="29" t="s">
        <v>168</v>
      </c>
      <c r="I5" s="30" t="s">
        <v>168</v>
      </c>
      <c r="J5" s="30" t="s">
        <v>168</v>
      </c>
      <c r="K5" s="31" t="s">
        <v>168</v>
      </c>
      <c r="L5" s="28"/>
      <c r="M5" s="54" t="s">
        <v>169</v>
      </c>
    </row>
    <row r="6" spans="1:13">
      <c r="A6" s="26">
        <v>1</v>
      </c>
      <c r="B6" s="32" t="s">
        <v>170</v>
      </c>
      <c r="C6" s="33" t="s">
        <v>108</v>
      </c>
      <c r="D6" s="34"/>
      <c r="E6" s="35" t="s">
        <v>171</v>
      </c>
      <c r="F6" s="35" t="s">
        <v>171</v>
      </c>
      <c r="G6" s="36" t="s">
        <v>171</v>
      </c>
      <c r="H6" s="34"/>
      <c r="I6" s="35" t="s">
        <v>171</v>
      </c>
      <c r="J6" s="35" t="s">
        <v>171</v>
      </c>
      <c r="K6" s="36" t="s">
        <v>171</v>
      </c>
      <c r="L6" s="32"/>
      <c r="M6" s="27" t="s">
        <v>172</v>
      </c>
    </row>
    <row r="7" spans="1:13">
      <c r="A7" s="37">
        <v>2</v>
      </c>
      <c r="B7" s="38" t="s">
        <v>173</v>
      </c>
      <c r="C7" s="33" t="s">
        <v>108</v>
      </c>
      <c r="D7" s="39"/>
      <c r="E7" s="40" t="s">
        <v>171</v>
      </c>
      <c r="F7" s="40" t="s">
        <v>171</v>
      </c>
      <c r="G7" s="41"/>
      <c r="H7" s="39"/>
      <c r="I7" s="40"/>
      <c r="J7" s="40" t="s">
        <v>171</v>
      </c>
      <c r="K7" s="41" t="s">
        <v>171</v>
      </c>
      <c r="L7" s="38"/>
      <c r="M7" s="55" t="s">
        <v>174</v>
      </c>
    </row>
    <row r="8" spans="1:13">
      <c r="A8" s="37">
        <v>3</v>
      </c>
      <c r="B8" s="38" t="s">
        <v>175</v>
      </c>
      <c r="C8" s="33" t="s">
        <v>108</v>
      </c>
      <c r="D8" s="39"/>
      <c r="E8" s="40"/>
      <c r="F8" s="40"/>
      <c r="G8" s="41" t="s">
        <v>171</v>
      </c>
      <c r="H8" s="39"/>
      <c r="I8" s="40"/>
      <c r="J8" s="40"/>
      <c r="K8" s="41"/>
      <c r="L8" s="38"/>
      <c r="M8" s="55" t="s">
        <v>176</v>
      </c>
    </row>
    <row r="9" spans="1:13">
      <c r="A9" s="37">
        <v>4</v>
      </c>
      <c r="B9" s="38" t="s">
        <v>177</v>
      </c>
      <c r="C9" s="33" t="s">
        <v>108</v>
      </c>
      <c r="D9" s="39"/>
      <c r="E9" s="40"/>
      <c r="F9" s="40"/>
      <c r="G9" s="41" t="s">
        <v>171</v>
      </c>
      <c r="H9" s="39"/>
      <c r="I9" s="40"/>
      <c r="J9" s="40"/>
      <c r="K9" s="41"/>
      <c r="L9" s="38"/>
      <c r="M9" s="55" t="s">
        <v>178</v>
      </c>
    </row>
    <row r="10" spans="1:13" ht="22.5">
      <c r="A10" s="37">
        <v>5</v>
      </c>
      <c r="B10" s="38" t="s">
        <v>179</v>
      </c>
      <c r="C10" s="33" t="s">
        <v>108</v>
      </c>
      <c r="D10" s="39"/>
      <c r="E10" s="40" t="s">
        <v>171</v>
      </c>
      <c r="F10" s="40" t="s">
        <v>171</v>
      </c>
      <c r="G10" s="41" t="s">
        <v>171</v>
      </c>
      <c r="H10" s="39"/>
      <c r="I10" s="40" t="s">
        <v>171</v>
      </c>
      <c r="J10" s="40" t="s">
        <v>171</v>
      </c>
      <c r="K10" s="41" t="s">
        <v>171</v>
      </c>
      <c r="L10" s="38"/>
      <c r="M10" s="55" t="s">
        <v>44</v>
      </c>
    </row>
    <row r="11" spans="1:13">
      <c r="A11" s="37">
        <v>6</v>
      </c>
      <c r="B11" s="38" t="s">
        <v>180</v>
      </c>
      <c r="C11" s="33" t="s">
        <v>108</v>
      </c>
      <c r="D11" s="39"/>
      <c r="E11" s="40" t="s">
        <v>171</v>
      </c>
      <c r="F11" s="40" t="s">
        <v>171</v>
      </c>
      <c r="G11" s="41" t="s">
        <v>171</v>
      </c>
      <c r="H11" s="39"/>
      <c r="I11" s="40"/>
      <c r="J11" s="40" t="s">
        <v>171</v>
      </c>
      <c r="K11" s="41" t="s">
        <v>171</v>
      </c>
      <c r="L11" s="38"/>
      <c r="M11" s="55" t="s">
        <v>181</v>
      </c>
    </row>
    <row r="12" spans="1:13">
      <c r="A12" s="37">
        <v>7</v>
      </c>
      <c r="B12" s="38" t="s">
        <v>182</v>
      </c>
      <c r="C12" s="33"/>
      <c r="D12" s="39"/>
      <c r="E12" s="40" t="s">
        <v>171</v>
      </c>
      <c r="F12" s="40"/>
      <c r="G12" s="41"/>
      <c r="H12" s="39"/>
      <c r="I12" s="40" t="s">
        <v>171</v>
      </c>
      <c r="J12" s="40"/>
      <c r="K12" s="41"/>
      <c r="L12" s="38"/>
      <c r="M12" s="55" t="s">
        <v>183</v>
      </c>
    </row>
    <row r="13" spans="1:13">
      <c r="A13" s="37">
        <v>8</v>
      </c>
      <c r="B13" s="38" t="s">
        <v>184</v>
      </c>
      <c r="C13" s="33"/>
      <c r="D13" s="39"/>
      <c r="E13" s="40" t="s">
        <v>171</v>
      </c>
      <c r="F13" s="40" t="s">
        <v>171</v>
      </c>
      <c r="G13" s="41"/>
      <c r="H13" s="39"/>
      <c r="I13" s="40" t="s">
        <v>171</v>
      </c>
      <c r="J13" s="40" t="s">
        <v>171</v>
      </c>
      <c r="K13" s="41" t="s">
        <v>171</v>
      </c>
      <c r="L13" s="38"/>
      <c r="M13" s="55" t="s">
        <v>185</v>
      </c>
    </row>
    <row r="14" spans="1:13">
      <c r="A14" s="37">
        <v>9</v>
      </c>
      <c r="B14" s="38" t="s">
        <v>186</v>
      </c>
      <c r="C14" s="33"/>
      <c r="D14" s="39"/>
      <c r="E14" s="40" t="s">
        <v>171</v>
      </c>
      <c r="F14" s="40"/>
      <c r="G14" s="41"/>
      <c r="H14" s="39"/>
      <c r="I14" s="40" t="s">
        <v>171</v>
      </c>
      <c r="J14" s="40"/>
      <c r="K14" s="41"/>
      <c r="L14" s="38"/>
      <c r="M14" s="55" t="s">
        <v>187</v>
      </c>
    </row>
    <row r="15" spans="1:13">
      <c r="A15" s="37" t="s">
        <v>188</v>
      </c>
      <c r="B15" s="38" t="s">
        <v>189</v>
      </c>
      <c r="C15" s="33"/>
      <c r="D15" s="39"/>
      <c r="E15" s="40"/>
      <c r="F15" s="40" t="s">
        <v>171</v>
      </c>
      <c r="G15" s="41"/>
      <c r="H15" s="39"/>
      <c r="I15" s="40"/>
      <c r="J15" s="40" t="s">
        <v>171</v>
      </c>
      <c r="K15" s="41" t="s">
        <v>171</v>
      </c>
      <c r="L15" s="38"/>
      <c r="M15" s="55" t="s">
        <v>190</v>
      </c>
    </row>
    <row r="16" spans="1:13">
      <c r="A16" s="37" t="s">
        <v>191</v>
      </c>
      <c r="B16" s="38" t="s">
        <v>192</v>
      </c>
      <c r="C16" s="33"/>
      <c r="D16" s="39"/>
      <c r="E16" s="40"/>
      <c r="F16" s="40"/>
      <c r="G16" s="41" t="s">
        <v>171</v>
      </c>
      <c r="H16" s="39"/>
      <c r="I16" s="40"/>
      <c r="J16" s="40"/>
      <c r="K16" s="41"/>
      <c r="L16" s="38"/>
      <c r="M16" s="55" t="s">
        <v>193</v>
      </c>
    </row>
    <row r="17" spans="1:13">
      <c r="A17" s="37" t="s">
        <v>194</v>
      </c>
      <c r="B17" s="38" t="s">
        <v>195</v>
      </c>
      <c r="C17" s="33"/>
      <c r="D17" s="39"/>
      <c r="E17" s="40"/>
      <c r="F17" s="40" t="s">
        <v>171</v>
      </c>
      <c r="G17" s="41"/>
      <c r="H17" s="39"/>
      <c r="I17" s="40"/>
      <c r="J17" s="40"/>
      <c r="K17" s="41"/>
      <c r="L17" s="38"/>
      <c r="M17" s="55" t="s">
        <v>196</v>
      </c>
    </row>
    <row r="18" spans="1:13">
      <c r="A18" s="37" t="s">
        <v>88</v>
      </c>
      <c r="B18" s="38" t="s">
        <v>197</v>
      </c>
      <c r="C18" s="33"/>
      <c r="D18" s="39"/>
      <c r="E18" s="40"/>
      <c r="F18" s="40"/>
      <c r="G18" s="41"/>
      <c r="H18" s="39"/>
      <c r="I18" s="40"/>
      <c r="J18" s="40" t="s">
        <v>171</v>
      </c>
      <c r="K18" s="41"/>
      <c r="L18" s="38"/>
      <c r="M18" s="55" t="s">
        <v>198</v>
      </c>
    </row>
    <row r="19" spans="1:13">
      <c r="A19" s="37" t="s">
        <v>91</v>
      </c>
      <c r="B19" s="38" t="s">
        <v>199</v>
      </c>
      <c r="C19" s="33"/>
      <c r="D19" s="39"/>
      <c r="E19" s="40"/>
      <c r="F19" s="40"/>
      <c r="G19" s="41"/>
      <c r="H19" s="39"/>
      <c r="I19" s="40"/>
      <c r="J19" s="40"/>
      <c r="K19" s="41" t="s">
        <v>171</v>
      </c>
      <c r="L19" s="38"/>
      <c r="M19" s="55" t="s">
        <v>200</v>
      </c>
    </row>
    <row r="20" spans="1:13">
      <c r="A20" s="37" t="s">
        <v>94</v>
      </c>
      <c r="B20" s="38" t="s">
        <v>201</v>
      </c>
      <c r="C20" s="33"/>
      <c r="D20" s="39"/>
      <c r="E20" s="40" t="s">
        <v>171</v>
      </c>
      <c r="F20" s="40"/>
      <c r="G20" s="41" t="s">
        <v>171</v>
      </c>
      <c r="H20" s="39"/>
      <c r="I20" s="40"/>
      <c r="J20" s="40"/>
      <c r="K20" s="41" t="s">
        <v>171</v>
      </c>
      <c r="L20" s="38"/>
      <c r="M20" s="55" t="s">
        <v>202</v>
      </c>
    </row>
    <row r="21" spans="1:13" ht="22.5">
      <c r="A21" s="37" t="s">
        <v>97</v>
      </c>
      <c r="B21" s="38" t="s">
        <v>203</v>
      </c>
      <c r="C21" s="33"/>
      <c r="D21" s="39"/>
      <c r="E21" s="40" t="s">
        <v>171</v>
      </c>
      <c r="F21" s="40" t="s">
        <v>171</v>
      </c>
      <c r="G21" s="41" t="s">
        <v>171</v>
      </c>
      <c r="H21" s="39"/>
      <c r="I21" s="40" t="s">
        <v>171</v>
      </c>
      <c r="J21" s="40" t="s">
        <v>171</v>
      </c>
      <c r="K21" s="41" t="s">
        <v>171</v>
      </c>
      <c r="L21" s="38"/>
      <c r="M21" s="55" t="s">
        <v>204</v>
      </c>
    </row>
    <row r="22" spans="1:13" ht="56.25">
      <c r="A22" s="37" t="s">
        <v>205</v>
      </c>
      <c r="B22" s="38" t="s">
        <v>206</v>
      </c>
      <c r="C22" s="33" t="s">
        <v>108</v>
      </c>
      <c r="D22" s="39"/>
      <c r="E22" s="40" t="s">
        <v>171</v>
      </c>
      <c r="F22" s="40" t="s">
        <v>171</v>
      </c>
      <c r="G22" s="41" t="s">
        <v>171</v>
      </c>
      <c r="H22" s="39"/>
      <c r="I22" s="40"/>
      <c r="J22" s="40" t="s">
        <v>171</v>
      </c>
      <c r="K22" s="41" t="s">
        <v>171</v>
      </c>
      <c r="L22" s="42" t="s">
        <v>207</v>
      </c>
      <c r="M22" s="56" t="s">
        <v>57</v>
      </c>
    </row>
    <row r="23" spans="1:13">
      <c r="A23" s="37" t="s">
        <v>208</v>
      </c>
      <c r="B23" s="38" t="s">
        <v>209</v>
      </c>
      <c r="C23" s="33"/>
      <c r="D23" s="39"/>
      <c r="E23" s="40"/>
      <c r="F23" s="40"/>
      <c r="G23" s="41" t="s">
        <v>171</v>
      </c>
      <c r="H23" s="39"/>
      <c r="I23" s="40"/>
      <c r="J23" s="40"/>
      <c r="K23" s="41" t="s">
        <v>171</v>
      </c>
      <c r="L23" s="38"/>
      <c r="M23" s="55" t="s">
        <v>210</v>
      </c>
    </row>
    <row r="24" spans="1:13" ht="67.5">
      <c r="A24" s="37" t="s">
        <v>211</v>
      </c>
      <c r="B24" s="38" t="s">
        <v>212</v>
      </c>
      <c r="C24" s="33"/>
      <c r="D24" s="39"/>
      <c r="E24" s="40"/>
      <c r="F24" s="40"/>
      <c r="G24" s="41" t="s">
        <v>171</v>
      </c>
      <c r="H24" s="39"/>
      <c r="I24" s="40"/>
      <c r="J24" s="40"/>
      <c r="K24" s="41"/>
      <c r="L24" s="42" t="s">
        <v>213</v>
      </c>
      <c r="M24" s="56" t="s">
        <v>214</v>
      </c>
    </row>
    <row r="25" spans="1:13" ht="22.5">
      <c r="A25" s="37" t="s">
        <v>215</v>
      </c>
      <c r="B25" s="43" t="s">
        <v>216</v>
      </c>
      <c r="C25" s="33"/>
      <c r="D25" s="39"/>
      <c r="E25" s="40" t="s">
        <v>171</v>
      </c>
      <c r="F25" s="40" t="s">
        <v>171</v>
      </c>
      <c r="G25" s="41"/>
      <c r="H25" s="39"/>
      <c r="I25" s="40" t="s">
        <v>171</v>
      </c>
      <c r="J25" s="40" t="s">
        <v>171</v>
      </c>
      <c r="K25" s="41" t="s">
        <v>171</v>
      </c>
      <c r="L25" s="38"/>
      <c r="M25" s="55" t="s">
        <v>217</v>
      </c>
    </row>
    <row r="26" spans="1:13" ht="22.5">
      <c r="A26" s="37" t="s">
        <v>218</v>
      </c>
      <c r="B26" s="38" t="s">
        <v>219</v>
      </c>
      <c r="C26" s="33"/>
      <c r="D26" s="39"/>
      <c r="E26" s="40" t="s">
        <v>171</v>
      </c>
      <c r="F26" s="40"/>
      <c r="G26" s="41"/>
      <c r="H26" s="39"/>
      <c r="I26" s="40" t="s">
        <v>171</v>
      </c>
      <c r="J26" s="40"/>
      <c r="K26" s="41"/>
      <c r="L26" s="38"/>
      <c r="M26" s="55" t="s">
        <v>220</v>
      </c>
    </row>
    <row r="27" spans="1:13" ht="56.25">
      <c r="A27" s="37" t="s">
        <v>221</v>
      </c>
      <c r="B27" s="42" t="s">
        <v>222</v>
      </c>
      <c r="C27" s="33"/>
      <c r="D27" s="39"/>
      <c r="E27" s="40" t="s">
        <v>171</v>
      </c>
      <c r="F27" s="40" t="s">
        <v>171</v>
      </c>
      <c r="G27" s="41" t="s">
        <v>171</v>
      </c>
      <c r="H27" s="39"/>
      <c r="I27" s="40" t="s">
        <v>171</v>
      </c>
      <c r="J27" s="40" t="s">
        <v>171</v>
      </c>
      <c r="K27" s="41" t="s">
        <v>171</v>
      </c>
      <c r="L27" s="42"/>
      <c r="M27" s="56" t="s">
        <v>223</v>
      </c>
    </row>
    <row r="28" spans="1:13">
      <c r="A28" s="37" t="s">
        <v>224</v>
      </c>
      <c r="B28" s="38" t="s">
        <v>225</v>
      </c>
      <c r="C28" s="33"/>
      <c r="D28" s="39"/>
      <c r="E28" s="40" t="s">
        <v>171</v>
      </c>
      <c r="F28" s="40" t="s">
        <v>171</v>
      </c>
      <c r="G28" s="41" t="s">
        <v>171</v>
      </c>
      <c r="H28" s="39"/>
      <c r="I28" s="40" t="s">
        <v>171</v>
      </c>
      <c r="J28" s="40" t="s">
        <v>171</v>
      </c>
      <c r="K28" s="41" t="s">
        <v>171</v>
      </c>
      <c r="L28" s="38"/>
      <c r="M28" s="55" t="s">
        <v>226</v>
      </c>
    </row>
    <row r="29" spans="1:13" ht="78.75">
      <c r="A29" s="37" t="s">
        <v>227</v>
      </c>
      <c r="B29" s="38" t="s">
        <v>228</v>
      </c>
      <c r="C29" s="33"/>
      <c r="D29" s="39"/>
      <c r="E29" s="40"/>
      <c r="F29" s="40"/>
      <c r="G29" s="41"/>
      <c r="H29" s="44" t="s">
        <v>229</v>
      </c>
      <c r="I29" s="40" t="s">
        <v>171</v>
      </c>
      <c r="J29" s="40" t="s">
        <v>171</v>
      </c>
      <c r="K29" s="41" t="s">
        <v>171</v>
      </c>
      <c r="L29" s="38" t="s">
        <v>230</v>
      </c>
      <c r="M29" s="55" t="s">
        <v>231</v>
      </c>
    </row>
    <row r="30" spans="1:13">
      <c r="A30" s="37" t="s">
        <v>232</v>
      </c>
      <c r="B30" s="38" t="s">
        <v>233</v>
      </c>
      <c r="C30" s="33"/>
      <c r="D30" s="39"/>
      <c r="E30" s="40"/>
      <c r="F30" s="40"/>
      <c r="G30" s="41" t="s">
        <v>171</v>
      </c>
      <c r="H30" s="39"/>
      <c r="I30" s="40"/>
      <c r="J30" s="40"/>
      <c r="K30" s="41" t="s">
        <v>171</v>
      </c>
      <c r="L30" s="38"/>
      <c r="M30" s="55" t="s">
        <v>234</v>
      </c>
    </row>
    <row r="31" spans="1:13">
      <c r="A31" s="37" t="s">
        <v>235</v>
      </c>
      <c r="B31" s="38" t="s">
        <v>236</v>
      </c>
      <c r="C31" s="33"/>
      <c r="D31" s="39"/>
      <c r="E31" s="40"/>
      <c r="F31" s="40"/>
      <c r="G31" s="41" t="s">
        <v>171</v>
      </c>
      <c r="H31" s="39"/>
      <c r="I31" s="40"/>
      <c r="J31" s="40"/>
      <c r="K31" s="41" t="s">
        <v>171</v>
      </c>
      <c r="L31" s="38"/>
      <c r="M31" s="55" t="s">
        <v>237</v>
      </c>
    </row>
    <row r="32" spans="1:13">
      <c r="A32" s="37" t="s">
        <v>238</v>
      </c>
      <c r="B32" s="38" t="s">
        <v>239</v>
      </c>
      <c r="C32" s="33"/>
      <c r="D32" s="39"/>
      <c r="E32" s="40"/>
      <c r="F32" s="40"/>
      <c r="G32" s="41" t="s">
        <v>171</v>
      </c>
      <c r="H32" s="39"/>
      <c r="I32" s="40"/>
      <c r="J32" s="40"/>
      <c r="K32" s="41"/>
      <c r="L32" s="38"/>
      <c r="M32" s="55" t="s">
        <v>240</v>
      </c>
    </row>
    <row r="33" spans="1:13" ht="22.5">
      <c r="A33" s="37" t="s">
        <v>241</v>
      </c>
      <c r="B33" s="38" t="s">
        <v>242</v>
      </c>
      <c r="C33" s="33"/>
      <c r="D33" s="39"/>
      <c r="E33" s="40"/>
      <c r="F33" s="40"/>
      <c r="G33" s="41"/>
      <c r="H33" s="39"/>
      <c r="I33" s="40"/>
      <c r="J33" s="40"/>
      <c r="K33" s="41" t="s">
        <v>171</v>
      </c>
      <c r="L33" s="38"/>
      <c r="M33" s="55" t="s">
        <v>243</v>
      </c>
    </row>
    <row r="34" spans="1:13">
      <c r="A34" s="37" t="s">
        <v>244</v>
      </c>
      <c r="B34" s="38" t="s">
        <v>245</v>
      </c>
      <c r="C34" s="33"/>
      <c r="D34" s="39"/>
      <c r="E34" s="40"/>
      <c r="F34" s="40"/>
      <c r="G34" s="41" t="s">
        <v>171</v>
      </c>
      <c r="H34" s="39"/>
      <c r="I34" s="40"/>
      <c r="J34" s="40"/>
      <c r="K34" s="41"/>
      <c r="L34" s="38"/>
      <c r="M34" s="55" t="s">
        <v>246</v>
      </c>
    </row>
    <row r="35" spans="1:13" ht="22.5">
      <c r="A35" s="37" t="s">
        <v>247</v>
      </c>
      <c r="B35" s="38" t="s">
        <v>248</v>
      </c>
      <c r="C35" s="33"/>
      <c r="D35" s="39"/>
      <c r="E35" s="40"/>
      <c r="F35" s="40"/>
      <c r="G35" s="41" t="s">
        <v>171</v>
      </c>
      <c r="H35" s="39"/>
      <c r="I35" s="40"/>
      <c r="J35" s="40"/>
      <c r="K35" s="41"/>
      <c r="L35" s="38"/>
      <c r="M35" s="55" t="s">
        <v>249</v>
      </c>
    </row>
    <row r="36" spans="1:13">
      <c r="A36" s="37" t="s">
        <v>250</v>
      </c>
      <c r="B36" s="38" t="s">
        <v>251</v>
      </c>
      <c r="C36" s="33"/>
      <c r="D36" s="39"/>
      <c r="E36" s="40"/>
      <c r="F36" s="40"/>
      <c r="G36" s="41"/>
      <c r="H36" s="39"/>
      <c r="I36" s="40"/>
      <c r="J36" s="40"/>
      <c r="K36" s="41" t="s">
        <v>171</v>
      </c>
      <c r="L36" s="38"/>
      <c r="M36" s="55" t="s">
        <v>252</v>
      </c>
    </row>
    <row r="37" spans="1:13">
      <c r="A37" s="37" t="s">
        <v>253</v>
      </c>
      <c r="B37" s="38" t="s">
        <v>254</v>
      </c>
      <c r="C37" s="33"/>
      <c r="D37" s="39"/>
      <c r="E37" s="40"/>
      <c r="F37" s="40"/>
      <c r="G37" s="41" t="s">
        <v>171</v>
      </c>
      <c r="H37" s="39"/>
      <c r="I37" s="40"/>
      <c r="J37" s="40"/>
      <c r="K37" s="41"/>
      <c r="L37" s="38"/>
      <c r="M37" s="55" t="s">
        <v>255</v>
      </c>
    </row>
    <row r="38" spans="1:13" ht="22.5">
      <c r="A38" s="37" t="s">
        <v>256</v>
      </c>
      <c r="B38" s="38" t="s">
        <v>257</v>
      </c>
      <c r="C38" s="33"/>
      <c r="D38" s="39"/>
      <c r="E38" s="40"/>
      <c r="F38" s="40"/>
      <c r="G38" s="41" t="s">
        <v>171</v>
      </c>
      <c r="H38" s="39"/>
      <c r="I38" s="40"/>
      <c r="J38" s="40"/>
      <c r="K38" s="41"/>
      <c r="L38" s="38"/>
      <c r="M38" s="55" t="s">
        <v>258</v>
      </c>
    </row>
    <row r="39" spans="1:13">
      <c r="A39" s="37" t="s">
        <v>259</v>
      </c>
      <c r="B39" s="38" t="s">
        <v>260</v>
      </c>
      <c r="C39" s="33"/>
      <c r="D39" s="39"/>
      <c r="E39" s="40"/>
      <c r="F39" s="40"/>
      <c r="G39" s="41" t="s">
        <v>171</v>
      </c>
      <c r="H39" s="39"/>
      <c r="I39" s="40"/>
      <c r="J39" s="40"/>
      <c r="K39" s="41" t="s">
        <v>171</v>
      </c>
      <c r="L39" s="38"/>
      <c r="M39" s="55" t="s">
        <v>261</v>
      </c>
    </row>
    <row r="40" spans="1:13" ht="22.5">
      <c r="A40" s="37" t="s">
        <v>262</v>
      </c>
      <c r="B40" s="38" t="s">
        <v>263</v>
      </c>
      <c r="C40" s="33"/>
      <c r="D40" s="39"/>
      <c r="E40" s="40"/>
      <c r="F40" s="40"/>
      <c r="G40" s="41" t="s">
        <v>171</v>
      </c>
      <c r="H40" s="39"/>
      <c r="I40" s="40"/>
      <c r="J40" s="40"/>
      <c r="K40" s="41"/>
      <c r="L40" s="38"/>
      <c r="M40" s="55" t="s">
        <v>264</v>
      </c>
    </row>
    <row r="41" spans="1:13" ht="22.5">
      <c r="A41" s="37" t="s">
        <v>265</v>
      </c>
      <c r="B41" s="38" t="s">
        <v>266</v>
      </c>
      <c r="C41" s="33"/>
      <c r="D41" s="39"/>
      <c r="E41" s="40"/>
      <c r="F41" s="40"/>
      <c r="G41" s="41" t="s">
        <v>171</v>
      </c>
      <c r="H41" s="39"/>
      <c r="I41" s="40"/>
      <c r="J41" s="40"/>
      <c r="K41" s="41"/>
      <c r="L41" s="38"/>
      <c r="M41" s="55" t="s">
        <v>267</v>
      </c>
    </row>
    <row r="42" spans="1:13" ht="22.5">
      <c r="A42" s="37" t="s">
        <v>268</v>
      </c>
      <c r="B42" s="38" t="s">
        <v>269</v>
      </c>
      <c r="C42" s="33"/>
      <c r="D42" s="39"/>
      <c r="E42" s="40"/>
      <c r="F42" s="40"/>
      <c r="G42" s="41" t="s">
        <v>171</v>
      </c>
      <c r="H42" s="39"/>
      <c r="I42" s="40"/>
      <c r="J42" s="40"/>
      <c r="K42" s="41"/>
      <c r="L42" s="38"/>
      <c r="M42" s="55" t="s">
        <v>270</v>
      </c>
    </row>
    <row r="43" spans="1:13" ht="22.5">
      <c r="A43" s="37" t="s">
        <v>271</v>
      </c>
      <c r="B43" s="38" t="s">
        <v>272</v>
      </c>
      <c r="C43" s="33"/>
      <c r="D43" s="39"/>
      <c r="E43" s="40"/>
      <c r="F43" s="40"/>
      <c r="G43" s="41" t="s">
        <v>171</v>
      </c>
      <c r="H43" s="39"/>
      <c r="I43" s="40"/>
      <c r="J43" s="40"/>
      <c r="K43" s="41"/>
      <c r="L43" s="38"/>
      <c r="M43" s="55" t="s">
        <v>273</v>
      </c>
    </row>
    <row r="44" spans="1:13" ht="22.5">
      <c r="A44" s="37" t="s">
        <v>274</v>
      </c>
      <c r="B44" s="38" t="s">
        <v>275</v>
      </c>
      <c r="C44" s="33"/>
      <c r="D44" s="39"/>
      <c r="E44" s="40"/>
      <c r="F44" s="40"/>
      <c r="G44" s="41" t="s">
        <v>171</v>
      </c>
      <c r="H44" s="39"/>
      <c r="I44" s="40"/>
      <c r="J44" s="40"/>
      <c r="K44" s="41"/>
      <c r="L44" s="38"/>
      <c r="M44" s="55" t="s">
        <v>276</v>
      </c>
    </row>
    <row r="45" spans="1:13">
      <c r="A45" s="37" t="s">
        <v>277</v>
      </c>
      <c r="B45" s="38" t="s">
        <v>278</v>
      </c>
      <c r="C45" s="33"/>
      <c r="D45" s="39"/>
      <c r="E45" s="40"/>
      <c r="F45" s="40"/>
      <c r="G45" s="41"/>
      <c r="H45" s="39"/>
      <c r="I45" s="40"/>
      <c r="J45" s="40"/>
      <c r="K45" s="41" t="s">
        <v>171</v>
      </c>
      <c r="L45" s="38"/>
      <c r="M45" s="55" t="s">
        <v>279</v>
      </c>
    </row>
    <row r="46" spans="1:13">
      <c r="A46" s="37" t="s">
        <v>280</v>
      </c>
      <c r="B46" s="38" t="s">
        <v>281</v>
      </c>
      <c r="C46" s="33"/>
      <c r="D46" s="39"/>
      <c r="E46" s="40"/>
      <c r="F46" s="40"/>
      <c r="G46" s="41"/>
      <c r="H46" s="39"/>
      <c r="I46" s="40"/>
      <c r="J46" s="40"/>
      <c r="K46" s="41" t="s">
        <v>171</v>
      </c>
      <c r="L46" s="38"/>
      <c r="M46" s="55" t="s">
        <v>282</v>
      </c>
    </row>
    <row r="47" spans="1:13">
      <c r="A47" s="26" t="s">
        <v>283</v>
      </c>
      <c r="B47" s="32" t="s">
        <v>284</v>
      </c>
      <c r="C47" s="33"/>
      <c r="D47" s="34"/>
      <c r="E47" s="35"/>
      <c r="F47" s="35"/>
      <c r="G47" s="36"/>
      <c r="H47" s="34"/>
      <c r="I47" s="35"/>
      <c r="J47" s="35"/>
      <c r="K47" s="36" t="s">
        <v>171</v>
      </c>
      <c r="L47" s="32"/>
      <c r="M47" s="27" t="s">
        <v>285</v>
      </c>
    </row>
    <row r="48" spans="1:13">
      <c r="A48" s="37" t="s">
        <v>286</v>
      </c>
      <c r="B48" s="38" t="s">
        <v>287</v>
      </c>
      <c r="C48" s="33"/>
      <c r="D48" s="39"/>
      <c r="E48" s="40"/>
      <c r="F48" s="40"/>
      <c r="G48" s="41"/>
      <c r="H48" s="39"/>
      <c r="I48" s="40"/>
      <c r="J48" s="40"/>
      <c r="K48" s="41" t="s">
        <v>171</v>
      </c>
      <c r="L48" s="38"/>
      <c r="M48" s="55" t="s">
        <v>288</v>
      </c>
    </row>
    <row r="49" spans="1:13">
      <c r="A49" s="37" t="s">
        <v>289</v>
      </c>
      <c r="B49" s="38" t="s">
        <v>290</v>
      </c>
      <c r="C49" s="33"/>
      <c r="D49" s="39"/>
      <c r="E49" s="40"/>
      <c r="F49" s="40"/>
      <c r="G49" s="41"/>
      <c r="H49" s="39"/>
      <c r="I49" s="40"/>
      <c r="J49" s="40"/>
      <c r="K49" s="41" t="s">
        <v>171</v>
      </c>
      <c r="L49" s="38"/>
      <c r="M49" s="55" t="s">
        <v>291</v>
      </c>
    </row>
    <row r="50" spans="1:13" ht="22.5">
      <c r="A50" s="37" t="s">
        <v>292</v>
      </c>
      <c r="B50" s="38" t="s">
        <v>293</v>
      </c>
      <c r="C50" s="33"/>
      <c r="D50" s="39"/>
      <c r="E50" s="40"/>
      <c r="F50" s="40"/>
      <c r="G50" s="41"/>
      <c r="H50" s="39"/>
      <c r="I50" s="40"/>
      <c r="J50" s="40"/>
      <c r="K50" s="41" t="s">
        <v>171</v>
      </c>
      <c r="L50" s="38"/>
      <c r="M50" s="55" t="s">
        <v>294</v>
      </c>
    </row>
    <row r="51" spans="1:13">
      <c r="A51" s="37" t="s">
        <v>295</v>
      </c>
      <c r="B51" s="38" t="s">
        <v>296</v>
      </c>
      <c r="C51" s="33"/>
      <c r="D51" s="39"/>
      <c r="E51" s="40"/>
      <c r="F51" s="40"/>
      <c r="G51" s="41"/>
      <c r="H51" s="39"/>
      <c r="I51" s="40"/>
      <c r="J51" s="40"/>
      <c r="K51" s="41" t="s">
        <v>171</v>
      </c>
      <c r="L51" s="38"/>
      <c r="M51" s="55" t="s">
        <v>297</v>
      </c>
    </row>
    <row r="52" spans="1:13" ht="22.5">
      <c r="A52" s="37" t="s">
        <v>298</v>
      </c>
      <c r="B52" s="38" t="s">
        <v>299</v>
      </c>
      <c r="C52" s="33"/>
      <c r="D52" s="45" t="s">
        <v>168</v>
      </c>
      <c r="E52" s="40"/>
      <c r="F52" s="40"/>
      <c r="G52" s="46"/>
      <c r="H52" s="45" t="s">
        <v>168</v>
      </c>
      <c r="I52" s="40"/>
      <c r="J52" s="40"/>
      <c r="K52" s="46"/>
      <c r="L52" s="47"/>
      <c r="M52" s="57" t="s">
        <v>300</v>
      </c>
    </row>
    <row r="53" spans="1:13" ht="409.5">
      <c r="A53" s="37" t="s">
        <v>301</v>
      </c>
      <c r="B53" s="38" t="s">
        <v>302</v>
      </c>
      <c r="C53" s="33"/>
      <c r="D53" s="45" t="s">
        <v>168</v>
      </c>
      <c r="E53" s="40"/>
      <c r="F53" s="40"/>
      <c r="G53" s="46"/>
      <c r="H53" s="45" t="s">
        <v>168</v>
      </c>
      <c r="I53" s="40"/>
      <c r="J53" s="40"/>
      <c r="K53" s="46"/>
      <c r="L53" s="47" t="s">
        <v>303</v>
      </c>
      <c r="M53" s="57" t="s">
        <v>304</v>
      </c>
    </row>
    <row r="54" spans="1:13" ht="22.5">
      <c r="A54" s="37" t="s">
        <v>305</v>
      </c>
      <c r="B54" s="38" t="s">
        <v>306</v>
      </c>
      <c r="C54" s="33"/>
      <c r="D54" s="45"/>
      <c r="E54" s="40" t="s">
        <v>168</v>
      </c>
      <c r="F54" s="40" t="s">
        <v>171</v>
      </c>
      <c r="G54" s="46" t="s">
        <v>168</v>
      </c>
      <c r="H54" s="45"/>
      <c r="I54" s="40" t="s">
        <v>168</v>
      </c>
      <c r="J54" s="40" t="s">
        <v>171</v>
      </c>
      <c r="K54" s="46" t="s">
        <v>168</v>
      </c>
      <c r="L54" s="47"/>
      <c r="M54" s="57" t="s">
        <v>307</v>
      </c>
    </row>
    <row r="55" spans="1:13" ht="22.5">
      <c r="A55" s="37" t="s">
        <v>308</v>
      </c>
      <c r="B55" s="38" t="s">
        <v>309</v>
      </c>
      <c r="C55" s="33"/>
      <c r="D55" s="45"/>
      <c r="E55" s="40"/>
      <c r="F55" s="45"/>
      <c r="G55" s="46" t="s">
        <v>168</v>
      </c>
      <c r="H55" s="45"/>
      <c r="I55" s="40"/>
      <c r="J55" s="45"/>
      <c r="K55" s="46" t="s">
        <v>168</v>
      </c>
      <c r="L55" s="47"/>
      <c r="M55" s="57" t="s">
        <v>310</v>
      </c>
    </row>
    <row r="56" spans="1:13" ht="56.25">
      <c r="A56" s="37" t="s">
        <v>311</v>
      </c>
      <c r="B56" s="42" t="s">
        <v>312</v>
      </c>
      <c r="C56" s="33"/>
      <c r="D56" s="48"/>
      <c r="E56" s="40"/>
      <c r="F56" s="45" t="s">
        <v>171</v>
      </c>
      <c r="G56" s="41" t="s">
        <v>171</v>
      </c>
      <c r="H56" s="48"/>
      <c r="I56" s="40"/>
      <c r="J56" s="45" t="s">
        <v>171</v>
      </c>
      <c r="K56" s="41" t="s">
        <v>171</v>
      </c>
      <c r="L56" s="38" t="s">
        <v>313</v>
      </c>
      <c r="M56" s="55" t="s">
        <v>314</v>
      </c>
    </row>
    <row r="57" spans="1:13">
      <c r="A57" s="49"/>
      <c r="B57" s="50"/>
      <c r="D57" s="51"/>
      <c r="E57" s="51"/>
      <c r="F57" s="51"/>
      <c r="G57" s="51"/>
      <c r="H57" s="51"/>
      <c r="I57" s="51"/>
      <c r="J57" s="51"/>
      <c r="K57" s="51"/>
      <c r="L57" s="52" t="s">
        <v>315</v>
      </c>
      <c r="M57" s="58"/>
    </row>
  </sheetData>
  <sheetProtection sheet="1" objects="1" scenarios="1"/>
  <mergeCells count="10">
    <mergeCell ref="G3:G4"/>
    <mergeCell ref="H3:K3"/>
    <mergeCell ref="L3:L4"/>
    <mergeCell ref="M3:M4"/>
    <mergeCell ref="A3:A4"/>
    <mergeCell ref="B3:B4"/>
    <mergeCell ref="C3:C4"/>
    <mergeCell ref="D3:D4"/>
    <mergeCell ref="E3:E4"/>
    <mergeCell ref="F3:F4"/>
  </mergeCells>
  <phoneticPr fontId="19"/>
  <pageMargins left="0.70866141732283472" right="0.70866141732283472" top="0.74803149606299213" bottom="0.74803149606299213" header="0.31496062992125984" footer="0.31496062992125984"/>
  <pageSetup paperSize="9"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61F86E77C3D2E4EBBD0D2B19CECCC78" ma:contentTypeVersion="12" ma:contentTypeDescription="新しいドキュメントを作成します。" ma:contentTypeScope="" ma:versionID="e62645bd70588e1ec9833ed555520f62">
  <xsd:schema xmlns:xsd="http://www.w3.org/2001/XMLSchema" xmlns:xs="http://www.w3.org/2001/XMLSchema" xmlns:p="http://schemas.microsoft.com/office/2006/metadata/properties" xmlns:ns2="9ca157e5-7a33-4582-b256-969f6fb2b04c" xmlns:ns3="3347f1fa-4492-42a2-965e-b9b3253acc6c" targetNamespace="http://schemas.microsoft.com/office/2006/metadata/properties" ma:root="true" ma:fieldsID="0a8740161878718c1e352d83b2c2813a" ns2:_="" ns3:_="">
    <xsd:import namespace="9ca157e5-7a33-4582-b256-969f6fb2b04c"/>
    <xsd:import namespace="3347f1fa-4492-42a2-965e-b9b3253acc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157e5-7a33-4582-b256-969f6fb2b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47f1fa-4492-42a2-965e-b9b3253acc6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4DC23-E5FC-487F-8A74-A54025721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157e5-7a33-4582-b256-969f6fb2b04c"/>
    <ds:schemaRef ds:uri="3347f1fa-4492-42a2-965e-b9b3253ac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7E51D0-FECE-4A45-937F-4F8757B0FB00}">
  <ds:schemaRefs>
    <ds:schemaRef ds:uri="http://schemas.microsoft.com/sharepoint/v3/contenttype/forms"/>
  </ds:schemaRefs>
</ds:datastoreItem>
</file>

<file path=customXml/itemProps3.xml><?xml version="1.0" encoding="utf-8"?>
<ds:datastoreItem xmlns:ds="http://schemas.openxmlformats.org/officeDocument/2006/customXml" ds:itemID="{A8FAB291-EDF7-4630-B49F-853C33AFF94B}">
  <ds:schemaRefs>
    <ds:schemaRef ds:uri="http://schemas.microsoft.com/office/2006/documentManagement/types"/>
    <ds:schemaRef ds:uri="http://schemas.microsoft.com/office/2006/metadata/properties"/>
    <ds:schemaRef ds:uri="3347f1fa-4492-42a2-965e-b9b3253acc6c"/>
    <ds:schemaRef ds:uri="http://purl.org/dc/elements/1.1/"/>
    <ds:schemaRef ds:uri="http://schemas.openxmlformats.org/package/2006/metadata/core-properties"/>
    <ds:schemaRef ds:uri="9ca157e5-7a33-4582-b256-969f6fb2b04c"/>
    <ds:schemaRef ds:uri="http://purl.org/dc/dcmitype/"/>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テスト公開申請用紙</vt:lpstr>
      <vt:lpstr>公開対象</vt:lpstr>
      <vt:lpstr>記載例</vt:lpstr>
      <vt:lpstr>（参考）履修学校種ID</vt:lpstr>
      <vt:lpstr>（参考）履修学年ID</vt:lpstr>
      <vt:lpstr>（参考）教科ID</vt:lpstr>
      <vt:lpstr>テスト公開申請用紙!Print_Area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2020-12-03T01:02:54Z</dcterms:created>
  <dcterms:modified xsi:type="dcterms:W3CDTF">2022-01-31T16:11:02Z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0x010100161F86E77C3D2E4EBBD0D2B19CECCC78</vt:lpwstr>
  </property>
</Properties>
</file>